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'Sheet1'!$A$1:$I$15</definedName>
  </definedNames>
  <calcPr fullCalcOnLoad="1"/>
</workbook>
</file>

<file path=xl/sharedStrings.xml><?xml version="1.0" encoding="utf-8"?>
<sst xmlns="http://schemas.openxmlformats.org/spreadsheetml/2006/main" count="23" uniqueCount="21">
  <si>
    <t>対前年比</t>
  </si>
  <si>
    <t>富士吉田市</t>
  </si>
  <si>
    <t>構 成 比</t>
  </si>
  <si>
    <t>甲　 府　 市</t>
  </si>
  <si>
    <t>塩　 山　 市</t>
  </si>
  <si>
    <t>都　 留　 市</t>
  </si>
  <si>
    <t>山　 梨　 市</t>
  </si>
  <si>
    <t>大　 月　 市</t>
  </si>
  <si>
    <t>韮　 崎　 市</t>
  </si>
  <si>
    <t>郡　　　 　計</t>
  </si>
  <si>
    <t>市　　　　 計</t>
  </si>
  <si>
    <t>県　　　　 計</t>
  </si>
  <si>
    <t>市 別 ／ 年</t>
  </si>
  <si>
    <t>実　数</t>
  </si>
  <si>
    <t>平成13年</t>
  </si>
  <si>
    <t>（資料）山梨県平成15年「工業統計調査結果報告」</t>
  </si>
  <si>
    <t>平成14年</t>
  </si>
  <si>
    <t>平成15年</t>
  </si>
  <si>
    <t>南アルプス市</t>
  </si>
  <si>
    <t>8　市・郡別製造業事業所数（従業者4人以上の事業所）　　（単位：件、％）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</si>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</sst>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0" fillId="0" borderId="0" xfId="0" applyFont="1" applyAlignment="1">
      <alignment/>
    </xf>
    <xf numFmtId="178" fontId="2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5" sqref="F5"/>
    </sheetView>
  </sheetViews>
  <sheetFormatPr defaultColWidth="9.00390625" defaultRowHeight="13.5"/>
  <cols>
    <col min="1" max="1" width="13.625" style="5" customWidth="1"/>
    <col min="2" max="6" width="9.125" style="5" bestFit="1" customWidth="1"/>
    <col min="7" max="8" width="9.00390625" style="5" customWidth="1"/>
    <col min="9" max="9" width="8.875" style="5" customWidth="1"/>
    <col min="10" max="16384" width="9.00390625" style="5" customWidth="1"/>
  </cols>
  <sheetData>
    <row r="1" spans="1:6" ht="18" customHeight="1">
      <c r="A1" s="13" t="s">
        <v>19</v>
      </c>
      <c r="B1" s="13"/>
      <c r="C1" s="13"/>
      <c r="D1" s="13"/>
      <c r="E1" s="13"/>
      <c r="F1" s="13"/>
    </row>
    <row r="2" spans="1:6" ht="18" customHeight="1">
      <c r="A2" s="14" t="s">
        <v>12</v>
      </c>
      <c r="B2" s="14" t="s">
        <v>14</v>
      </c>
      <c r="C2" s="14" t="s">
        <v>16</v>
      </c>
      <c r="D2" s="16" t="s">
        <v>17</v>
      </c>
      <c r="E2" s="17"/>
      <c r="F2" s="18"/>
    </row>
    <row r="3" spans="1:6" ht="18" customHeight="1">
      <c r="A3" s="15"/>
      <c r="B3" s="15"/>
      <c r="C3" s="15"/>
      <c r="D3" s="1" t="s">
        <v>13</v>
      </c>
      <c r="E3" s="2" t="s">
        <v>0</v>
      </c>
      <c r="F3" s="2" t="s">
        <v>2</v>
      </c>
    </row>
    <row r="4" spans="1:6" ht="18" customHeight="1">
      <c r="A4" s="3" t="s">
        <v>11</v>
      </c>
      <c r="B4" s="4">
        <v>2849</v>
      </c>
      <c r="C4" s="4">
        <v>2642</v>
      </c>
      <c r="D4" s="4">
        <v>2751</v>
      </c>
      <c r="E4" s="6">
        <f>D4/C4*100-100</f>
        <v>4.125662376987123</v>
      </c>
      <c r="F4" s="7">
        <f>SUM(F5:F6)</f>
        <v>100</v>
      </c>
    </row>
    <row r="5" spans="1:6" ht="18" customHeight="1">
      <c r="A5" s="3" t="s">
        <v>10</v>
      </c>
      <c r="B5" s="4">
        <v>1334</v>
      </c>
      <c r="C5" s="4">
        <f>SUM(C7:C14)</f>
        <v>1242</v>
      </c>
      <c r="D5" s="4">
        <f>SUM(D7:D14)</f>
        <v>1530</v>
      </c>
      <c r="E5" s="6">
        <f>D5/C5*100-100</f>
        <v>23.18840579710144</v>
      </c>
      <c r="F5" s="7">
        <f>D5/$D$4*100</f>
        <v>55.61613958560524</v>
      </c>
    </row>
    <row r="6" spans="1:6" ht="18" customHeight="1">
      <c r="A6" s="3" t="s">
        <v>9</v>
      </c>
      <c r="B6" s="4">
        <v>1515</v>
      </c>
      <c r="C6" s="4">
        <f>C4-C5</f>
        <v>1400</v>
      </c>
      <c r="D6" s="4">
        <f>D4-D5</f>
        <v>1221</v>
      </c>
      <c r="E6" s="6">
        <f aca="true" t="shared" si="0" ref="E6:E13">D6/C6*100-100</f>
        <v>-12.785714285714292</v>
      </c>
      <c r="F6" s="7">
        <f>D6/$D$4*100</f>
        <v>44.38386041439477</v>
      </c>
    </row>
    <row r="7" spans="1:6" ht="18" customHeight="1">
      <c r="A7" s="3" t="s">
        <v>3</v>
      </c>
      <c r="B7" s="4">
        <v>469</v>
      </c>
      <c r="C7" s="4">
        <v>434</v>
      </c>
      <c r="D7" s="4">
        <v>442</v>
      </c>
      <c r="E7" s="6">
        <f t="shared" si="0"/>
        <v>1.8433179723502207</v>
      </c>
      <c r="F7" s="7">
        <f aca="true" t="shared" si="1" ref="F7:F14">D7/$D$4*100</f>
        <v>16.066884769174848</v>
      </c>
    </row>
    <row r="8" spans="1:6" ht="18" customHeight="1">
      <c r="A8" s="3" t="s">
        <v>1</v>
      </c>
      <c r="B8" s="4">
        <v>228</v>
      </c>
      <c r="C8" s="4">
        <v>211</v>
      </c>
      <c r="D8" s="4">
        <v>214</v>
      </c>
      <c r="E8" s="6">
        <f t="shared" si="0"/>
        <v>1.4218009478672968</v>
      </c>
      <c r="F8" s="7">
        <f t="shared" si="1"/>
        <v>7.778989458378771</v>
      </c>
    </row>
    <row r="9" spans="1:6" ht="18" customHeight="1">
      <c r="A9" s="3" t="s">
        <v>4</v>
      </c>
      <c r="B9" s="4">
        <v>67</v>
      </c>
      <c r="C9" s="4">
        <v>61</v>
      </c>
      <c r="D9" s="4">
        <v>71</v>
      </c>
      <c r="E9" s="6">
        <f t="shared" si="0"/>
        <v>16.393442622950815</v>
      </c>
      <c r="F9" s="7">
        <f t="shared" si="1"/>
        <v>2.5808796801163214</v>
      </c>
    </row>
    <row r="10" spans="1:6" ht="18" customHeight="1">
      <c r="A10" s="3" t="s">
        <v>5</v>
      </c>
      <c r="B10" s="4">
        <v>213</v>
      </c>
      <c r="C10" s="4">
        <v>213</v>
      </c>
      <c r="D10" s="4">
        <v>229</v>
      </c>
      <c r="E10" s="6">
        <f t="shared" si="0"/>
        <v>7.511737089201873</v>
      </c>
      <c r="F10" s="7">
        <f t="shared" si="1"/>
        <v>8.32424572882588</v>
      </c>
    </row>
    <row r="11" spans="1:6" ht="18" customHeight="1">
      <c r="A11" s="3" t="s">
        <v>6</v>
      </c>
      <c r="B11" s="4">
        <v>80</v>
      </c>
      <c r="C11" s="4">
        <v>67</v>
      </c>
      <c r="D11" s="4">
        <v>81</v>
      </c>
      <c r="E11" s="6">
        <f t="shared" si="0"/>
        <v>20.89552238805969</v>
      </c>
      <c r="F11" s="7">
        <f t="shared" si="1"/>
        <v>2.9443838604143946</v>
      </c>
    </row>
    <row r="12" spans="1:6" ht="18" customHeight="1">
      <c r="A12" s="3" t="s">
        <v>7</v>
      </c>
      <c r="B12" s="4">
        <v>131</v>
      </c>
      <c r="C12" s="4">
        <v>116</v>
      </c>
      <c r="D12" s="4">
        <v>134</v>
      </c>
      <c r="E12" s="6">
        <f t="shared" si="0"/>
        <v>15.517241379310349</v>
      </c>
      <c r="F12" s="7">
        <f t="shared" si="1"/>
        <v>4.870956015994183</v>
      </c>
    </row>
    <row r="13" spans="1:6" ht="18" customHeight="1">
      <c r="A13" s="3" t="s">
        <v>8</v>
      </c>
      <c r="B13" s="4">
        <v>146</v>
      </c>
      <c r="C13" s="4">
        <v>140</v>
      </c>
      <c r="D13" s="4">
        <v>147</v>
      </c>
      <c r="E13" s="6">
        <f t="shared" si="0"/>
        <v>5</v>
      </c>
      <c r="F13" s="7">
        <f t="shared" si="1"/>
        <v>5.343511450381679</v>
      </c>
    </row>
    <row r="14" spans="1:6" s="12" customFormat="1" ht="18" customHeight="1">
      <c r="A14" s="3" t="s">
        <v>18</v>
      </c>
      <c r="B14" s="8" t="s">
        <v>20</v>
      </c>
      <c r="C14" s="8" t="s">
        <v>20</v>
      </c>
      <c r="D14" s="9">
        <v>212</v>
      </c>
      <c r="E14" s="10" t="s">
        <v>20</v>
      </c>
      <c r="F14" s="11">
        <f t="shared" si="1"/>
        <v>7.706288622319157</v>
      </c>
    </row>
    <row r="15" spans="1:6" ht="18" customHeight="1">
      <c r="A15" s="19" t="s">
        <v>15</v>
      </c>
      <c r="B15" s="19"/>
      <c r="C15" s="19"/>
      <c r="D15" s="19"/>
      <c r="E15" s="19"/>
      <c r="F15" s="19"/>
    </row>
  </sheetData>
  <sheetProtection sheet="1" objects="1" scenarios="1" formatCells="0" formatColumns="0" formatRows="0" insertColumns="0" insertRows="0"/>
  <mergeCells count="6">
    <mergeCell ref="A15:F15"/>
    <mergeCell ref="A1:F1"/>
    <mergeCell ref="A2:A3"/>
    <mergeCell ref="B2:B3"/>
    <mergeCell ref="D2:F2"/>
    <mergeCell ref="C2:C3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2004-04-14T23:33:39Z</cp:lastPrinted>
  <dcterms:created xsi:type="dcterms:W3CDTF">2000-03-30T02:10:49Z</dcterms:created>
  <dcterms:modified xsi:type="dcterms:W3CDTF">2006-04-07T02:05:04Z</dcterms:modified>
  <cp:category/>
  <cp:version/>
  <cp:contentType/>
  <cp:contentStatus/>
</cp:coreProperties>
</file>