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<sst xmlns="http://schemas.openxmlformats.org/spreadsheetml/2006/main" count="57" uniqueCount="48">
  <si>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建物全体の階数</t>
  </si>
  <si>
    <t>その他</t>
  </si>
  <si>
    <t>総    数</t>
  </si>
  <si>
    <t>3 ～ 5</t>
  </si>
  <si>
    <t xml:space="preserve"> 30 　～ 　39    </t>
  </si>
  <si>
    <t xml:space="preserve"> 60　 ～ 　69    </t>
  </si>
  <si>
    <t xml:space="preserve"> 70　 ～ 　79    </t>
  </si>
  <si>
    <t xml:space="preserve"> 80　 ～ 　89    </t>
  </si>
  <si>
    <t xml:space="preserve">100   ～  119    </t>
  </si>
  <si>
    <t xml:space="preserve">120   ～  149    </t>
  </si>
  <si>
    <t xml:space="preserve">150   ～  199    </t>
  </si>
  <si>
    <t xml:space="preserve">200   ～  249    </t>
  </si>
  <si>
    <t xml:space="preserve"> 250  ㎡  以 上    </t>
  </si>
  <si>
    <t xml:space="preserve">100   ～  119    </t>
  </si>
  <si>
    <t xml:space="preserve">住宅に住む主世帯人員   </t>
  </si>
  <si>
    <t>総　　数</t>
  </si>
  <si>
    <t>一 戸 建</t>
  </si>
  <si>
    <t>長 屋 建</t>
  </si>
  <si>
    <t xml:space="preserve">住宅に住む主世帯数    </t>
  </si>
  <si>
    <t xml:space="preserve">    0   ～　 19㎡    </t>
  </si>
  <si>
    <t xml:space="preserve"> 20 　～　 29    </t>
  </si>
  <si>
    <t xml:space="preserve"> 40　 ～ 　49    </t>
  </si>
  <si>
    <t xml:space="preserve"> 50 　～　 59    </t>
  </si>
  <si>
    <t xml:space="preserve"> 90　 ～　 99    </t>
  </si>
  <si>
    <t xml:space="preserve">120   ～  149    </t>
  </si>
  <si>
    <t xml:space="preserve">150   ～  199    </t>
  </si>
  <si>
    <t xml:space="preserve"> 250  ㎡  以 上    </t>
  </si>
  <si>
    <t xml:space="preserve">    0   ～　 19㎡    </t>
  </si>
  <si>
    <t xml:space="preserve"> 20 　～　 29    </t>
  </si>
  <si>
    <t xml:space="preserve"> 30 　～ 　39    </t>
  </si>
  <si>
    <t xml:space="preserve"> 40　 ～ 　49    </t>
  </si>
  <si>
    <t xml:space="preserve"> 50 　～　 59    </t>
  </si>
  <si>
    <t xml:space="preserve"> 60　 ～ 　69    </t>
  </si>
  <si>
    <t xml:space="preserve"> 70　 ～ 　79    </t>
  </si>
  <si>
    <t xml:space="preserve"> 80　 ～ 　89    </t>
  </si>
  <si>
    <t xml:space="preserve"> 90　 ～　 99    </t>
  </si>
  <si>
    <t xml:space="preserve">200   ～  249    </t>
  </si>
  <si>
    <t>6階建</t>
  </si>
  <si>
    <t>以上</t>
  </si>
  <si>
    <t>階建</t>
  </si>
  <si>
    <t>1・2</t>
  </si>
  <si>
    <t>階建</t>
  </si>
  <si>
    <t>共 　同　 住　 宅</t>
  </si>
  <si>
    <t xml:space="preserve">18　延べ面積（14区分）、住宅の建て方（6区分）別住宅に住む主世帯数及び主世帯人員 </t>
  </si>
  <si>
    <t>延べ面積(14 区分）/種類</t>
  </si>
  <si>
    <t>（資料）総務省統計局 平成17年「国勢調査報告」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</si>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</sst>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49" fontId="3" fillId="0" borderId="10" xfId="60" applyNumberFormat="1" applyFont="1" applyFill="1" applyBorder="1" applyAlignment="1" applyProtection="1">
      <alignment horizontal="distributed" vertical="center"/>
      <protection locked="0"/>
    </xf>
    <xf numFmtId="176" fontId="3" fillId="0" borderId="10" xfId="60" applyNumberFormat="1" applyFont="1" applyFill="1" applyBorder="1" applyAlignment="1" applyProtection="1">
      <alignment horizontal="right"/>
      <protection locked="0"/>
    </xf>
    <xf numFmtId="177" fontId="3" fillId="0" borderId="10" xfId="6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/>
      <protection/>
    </xf>
    <xf numFmtId="177" fontId="3" fillId="0" borderId="10" xfId="60" applyNumberFormat="1" applyFont="1" applyFill="1" applyBorder="1" applyAlignment="1" applyProtection="1">
      <alignment horizontal="right"/>
      <protection/>
    </xf>
    <xf numFmtId="49" fontId="3" fillId="0" borderId="10" xfId="60" applyNumberFormat="1" applyFont="1" applyFill="1" applyBorder="1" applyAlignment="1" applyProtection="1">
      <alignment horizont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1" xfId="60" applyNumberFormat="1" applyFont="1" applyFill="1" applyBorder="1" applyAlignment="1" applyProtection="1">
      <alignment horizontal="center"/>
      <protection/>
    </xf>
    <xf numFmtId="49" fontId="3" fillId="0" borderId="12" xfId="60" applyNumberFormat="1" applyFont="1" applyBorder="1" applyAlignment="1" applyProtection="1">
      <alignment horizontal="center" vertical="top"/>
      <protection/>
    </xf>
    <xf numFmtId="177" fontId="3" fillId="0" borderId="12" xfId="60" applyNumberFormat="1" applyFont="1" applyFill="1" applyBorder="1" applyAlignment="1" applyProtection="1">
      <alignment horizontal="center" vertical="top"/>
      <protection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3" fillId="0" borderId="14" xfId="60" applyNumberFormat="1" applyFont="1" applyFill="1" applyBorder="1" applyAlignment="1" applyProtection="1">
      <alignment horizontal="left"/>
      <protection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A5"/>
    </sheetView>
  </sheetViews>
  <sheetFormatPr defaultColWidth="9.875" defaultRowHeight="16.5" customHeight="1"/>
  <cols>
    <col min="1" max="1" width="28.25390625" style="9" bestFit="1" customWidth="1"/>
    <col min="2" max="9" width="8.25390625" style="9" customWidth="1"/>
    <col min="10" max="14" width="10.75390625" style="9" customWidth="1"/>
    <col min="15" max="24" width="9.375" style="9" customWidth="1"/>
    <col min="25" max="16384" width="9.875" style="9" customWidth="1"/>
  </cols>
  <sheetData>
    <row r="1" spans="1:42" s="4" customFormat="1" ht="16.5" customHeight="1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17" s="4" customFormat="1" ht="16.5" customHeight="1">
      <c r="A2" s="17" t="s">
        <v>44</v>
      </c>
      <c r="B2" s="17" t="s">
        <v>15</v>
      </c>
      <c r="C2" s="17" t="s">
        <v>16</v>
      </c>
      <c r="D2" s="17" t="s">
        <v>17</v>
      </c>
      <c r="E2" s="23" t="s">
        <v>42</v>
      </c>
      <c r="F2" s="23"/>
      <c r="G2" s="23"/>
      <c r="H2" s="23"/>
      <c r="I2" s="17" t="s">
        <v>1</v>
      </c>
      <c r="J2" s="2"/>
      <c r="K2" s="2"/>
      <c r="L2" s="2"/>
      <c r="M2" s="2"/>
      <c r="N2" s="2"/>
      <c r="O2" s="2"/>
      <c r="P2" s="2"/>
      <c r="Q2" s="5"/>
    </row>
    <row r="3" spans="1:17" s="4" customFormat="1" ht="16.5" customHeight="1">
      <c r="A3" s="18"/>
      <c r="B3" s="18"/>
      <c r="C3" s="18"/>
      <c r="D3" s="18"/>
      <c r="E3" s="17" t="s">
        <v>2</v>
      </c>
      <c r="F3" s="24" t="s">
        <v>0</v>
      </c>
      <c r="G3" s="24"/>
      <c r="H3" s="24"/>
      <c r="I3" s="18"/>
      <c r="J3" s="2"/>
      <c r="K3" s="2"/>
      <c r="L3" s="2"/>
      <c r="M3" s="2"/>
      <c r="N3" s="2"/>
      <c r="O3" s="2"/>
      <c r="P3" s="2"/>
      <c r="Q3" s="5"/>
    </row>
    <row r="4" spans="1:17" s="4" customFormat="1" ht="16.5" customHeight="1">
      <c r="A4" s="18"/>
      <c r="B4" s="18"/>
      <c r="C4" s="18"/>
      <c r="D4" s="18"/>
      <c r="E4" s="17"/>
      <c r="F4" s="14" t="s">
        <v>40</v>
      </c>
      <c r="G4" s="14" t="s">
        <v>3</v>
      </c>
      <c r="H4" s="14" t="s">
        <v>37</v>
      </c>
      <c r="I4" s="18"/>
      <c r="J4" s="2"/>
      <c r="K4" s="2"/>
      <c r="L4" s="2"/>
      <c r="M4" s="2"/>
      <c r="N4" s="2"/>
      <c r="O4" s="2"/>
      <c r="P4" s="2"/>
      <c r="Q4" s="5"/>
    </row>
    <row r="5" spans="1:17" s="4" customFormat="1" ht="16.5" customHeight="1">
      <c r="A5" s="18"/>
      <c r="B5" s="18"/>
      <c r="C5" s="18"/>
      <c r="D5" s="18"/>
      <c r="E5" s="17"/>
      <c r="F5" s="15" t="s">
        <v>41</v>
      </c>
      <c r="G5" s="15" t="s">
        <v>39</v>
      </c>
      <c r="H5" s="16" t="s">
        <v>38</v>
      </c>
      <c r="I5" s="18"/>
      <c r="J5" s="2"/>
      <c r="K5" s="2"/>
      <c r="L5" s="2"/>
      <c r="M5" s="2"/>
      <c r="N5" s="2"/>
      <c r="O5" s="2"/>
      <c r="P5" s="2"/>
      <c r="Q5" s="5"/>
    </row>
    <row r="6" spans="1:17" s="4" customFormat="1" ht="16.5" customHeight="1">
      <c r="A6" s="6" t="s">
        <v>18</v>
      </c>
      <c r="B6" s="10">
        <f aca="true" t="shared" si="0" ref="B6:I6">SUM(B7:B20)</f>
        <v>79469</v>
      </c>
      <c r="C6" s="10">
        <f t="shared" si="0"/>
        <v>47670</v>
      </c>
      <c r="D6" s="10">
        <f t="shared" si="0"/>
        <v>1457</v>
      </c>
      <c r="E6" s="10">
        <f t="shared" si="0"/>
        <v>30247</v>
      </c>
      <c r="F6" s="10">
        <f t="shared" si="0"/>
        <v>11619</v>
      </c>
      <c r="G6" s="10">
        <f t="shared" si="0"/>
        <v>15117</v>
      </c>
      <c r="H6" s="10">
        <f t="shared" si="0"/>
        <v>3511</v>
      </c>
      <c r="I6" s="10">
        <f t="shared" si="0"/>
        <v>95</v>
      </c>
      <c r="J6" s="2"/>
      <c r="K6" s="2"/>
      <c r="L6" s="2"/>
      <c r="M6" s="2"/>
      <c r="N6" s="2"/>
      <c r="O6" s="2"/>
      <c r="P6" s="2"/>
      <c r="Q6" s="5"/>
    </row>
    <row r="7" spans="1:17" s="4" customFormat="1" ht="16.5" customHeight="1">
      <c r="A7" s="12" t="s">
        <v>19</v>
      </c>
      <c r="B7" s="10">
        <f>SUM(C7:E7,I7)</f>
        <v>2752</v>
      </c>
      <c r="C7" s="7">
        <v>61</v>
      </c>
      <c r="D7" s="7">
        <v>74</v>
      </c>
      <c r="E7" s="11">
        <f>SUM(F7:H7)</f>
        <v>2616</v>
      </c>
      <c r="F7" s="8">
        <v>1640</v>
      </c>
      <c r="G7" s="8">
        <v>653</v>
      </c>
      <c r="H7" s="8">
        <v>323</v>
      </c>
      <c r="I7" s="8">
        <v>1</v>
      </c>
      <c r="J7" s="2"/>
      <c r="K7" s="2"/>
      <c r="L7" s="2"/>
      <c r="M7" s="2"/>
      <c r="N7" s="2"/>
      <c r="O7" s="2"/>
      <c r="P7" s="2"/>
      <c r="Q7" s="5"/>
    </row>
    <row r="8" spans="1:17" s="4" customFormat="1" ht="16.5" customHeight="1">
      <c r="A8" s="12" t="s">
        <v>20</v>
      </c>
      <c r="B8" s="10">
        <f aca="true" t="shared" si="1" ref="B8:B20">SUM(C8:E8,I8)</f>
        <v>7239</v>
      </c>
      <c r="C8" s="7">
        <v>446</v>
      </c>
      <c r="D8" s="7">
        <v>246</v>
      </c>
      <c r="E8" s="11">
        <f aca="true" t="shared" si="2" ref="E8:E20">SUM(F8:H8)</f>
        <v>6542</v>
      </c>
      <c r="F8" s="8">
        <v>3736</v>
      </c>
      <c r="G8" s="8">
        <v>2608</v>
      </c>
      <c r="H8" s="8">
        <v>198</v>
      </c>
      <c r="I8" s="8">
        <v>5</v>
      </c>
      <c r="J8" s="2"/>
      <c r="K8" s="2"/>
      <c r="L8" s="2"/>
      <c r="M8" s="2"/>
      <c r="N8" s="2"/>
      <c r="O8" s="2"/>
      <c r="P8" s="2"/>
      <c r="Q8" s="5"/>
    </row>
    <row r="9" spans="1:17" s="4" customFormat="1" ht="16.5" customHeight="1">
      <c r="A9" s="12" t="s">
        <v>4</v>
      </c>
      <c r="B9" s="10">
        <f t="shared" si="1"/>
        <v>7097</v>
      </c>
      <c r="C9" s="7">
        <v>1890</v>
      </c>
      <c r="D9" s="7">
        <v>338</v>
      </c>
      <c r="E9" s="11">
        <f t="shared" si="2"/>
        <v>4859</v>
      </c>
      <c r="F9" s="8">
        <v>2123</v>
      </c>
      <c r="G9" s="8">
        <v>2418</v>
      </c>
      <c r="H9" s="8">
        <v>318</v>
      </c>
      <c r="I9" s="8">
        <v>10</v>
      </c>
      <c r="J9" s="2"/>
      <c r="K9" s="2"/>
      <c r="L9" s="2"/>
      <c r="M9" s="2"/>
      <c r="N9" s="2"/>
      <c r="O9" s="2"/>
      <c r="P9" s="2"/>
      <c r="Q9" s="5"/>
    </row>
    <row r="10" spans="1:17" s="4" customFormat="1" ht="16.5" customHeight="1">
      <c r="A10" s="12" t="s">
        <v>21</v>
      </c>
      <c r="B10" s="10">
        <f t="shared" si="1"/>
        <v>6782</v>
      </c>
      <c r="C10" s="7">
        <v>2227</v>
      </c>
      <c r="D10" s="7">
        <v>261</v>
      </c>
      <c r="E10" s="11">
        <f t="shared" si="2"/>
        <v>4282</v>
      </c>
      <c r="F10" s="8">
        <v>1662</v>
      </c>
      <c r="G10" s="8">
        <v>2381</v>
      </c>
      <c r="H10" s="8">
        <v>239</v>
      </c>
      <c r="I10" s="8">
        <v>12</v>
      </c>
      <c r="J10" s="2"/>
      <c r="K10" s="2"/>
      <c r="L10" s="2"/>
      <c r="M10" s="2"/>
      <c r="N10" s="2"/>
      <c r="O10" s="2"/>
      <c r="P10" s="2"/>
      <c r="Q10" s="5"/>
    </row>
    <row r="11" spans="1:17" s="4" customFormat="1" ht="16.5" customHeight="1">
      <c r="A11" s="12" t="s">
        <v>22</v>
      </c>
      <c r="B11" s="10">
        <f t="shared" si="1"/>
        <v>6978</v>
      </c>
      <c r="C11" s="7">
        <v>1881</v>
      </c>
      <c r="D11" s="7">
        <v>150</v>
      </c>
      <c r="E11" s="11">
        <f t="shared" si="2"/>
        <v>4940</v>
      </c>
      <c r="F11" s="8">
        <v>1611</v>
      </c>
      <c r="G11" s="8">
        <v>2765</v>
      </c>
      <c r="H11" s="8">
        <v>564</v>
      </c>
      <c r="I11" s="8">
        <v>7</v>
      </c>
      <c r="J11" s="2"/>
      <c r="K11" s="2"/>
      <c r="L11" s="2"/>
      <c r="M11" s="2"/>
      <c r="N11" s="2"/>
      <c r="O11" s="2"/>
      <c r="P11" s="2"/>
      <c r="Q11" s="5"/>
    </row>
    <row r="12" spans="1:17" s="4" customFormat="1" ht="16.5" customHeight="1">
      <c r="A12" s="12" t="s">
        <v>5</v>
      </c>
      <c r="B12" s="10">
        <f t="shared" si="1"/>
        <v>6348</v>
      </c>
      <c r="C12" s="7">
        <v>2570</v>
      </c>
      <c r="D12" s="7">
        <v>143</v>
      </c>
      <c r="E12" s="11">
        <f t="shared" si="2"/>
        <v>3622</v>
      </c>
      <c r="F12" s="8">
        <v>474</v>
      </c>
      <c r="G12" s="8">
        <v>2407</v>
      </c>
      <c r="H12" s="8">
        <v>741</v>
      </c>
      <c r="I12" s="8">
        <v>13</v>
      </c>
      <c r="J12" s="2"/>
      <c r="K12" s="2"/>
      <c r="L12" s="2"/>
      <c r="M12" s="2"/>
      <c r="N12" s="2"/>
      <c r="O12" s="2"/>
      <c r="P12" s="2"/>
      <c r="Q12" s="5"/>
    </row>
    <row r="13" spans="1:17" s="4" customFormat="1" ht="16.5" customHeight="1">
      <c r="A13" s="12" t="s">
        <v>6</v>
      </c>
      <c r="B13" s="10">
        <f>SUM(C13:E13,I13)</f>
        <v>4628</v>
      </c>
      <c r="C13" s="7">
        <v>2285</v>
      </c>
      <c r="D13" s="7">
        <v>80</v>
      </c>
      <c r="E13" s="11">
        <f t="shared" si="2"/>
        <v>2255</v>
      </c>
      <c r="F13" s="8">
        <v>137</v>
      </c>
      <c r="G13" s="8">
        <v>1374</v>
      </c>
      <c r="H13" s="8">
        <v>744</v>
      </c>
      <c r="I13" s="8">
        <v>8</v>
      </c>
      <c r="J13" s="2"/>
      <c r="K13" s="2"/>
      <c r="L13" s="2"/>
      <c r="M13" s="2"/>
      <c r="N13" s="2"/>
      <c r="O13" s="2"/>
      <c r="P13" s="2"/>
      <c r="Q13" s="5"/>
    </row>
    <row r="14" spans="1:17" s="4" customFormat="1" ht="16.5" customHeight="1">
      <c r="A14" s="12" t="s">
        <v>7</v>
      </c>
      <c r="B14" s="10">
        <f t="shared" si="1"/>
        <v>3724</v>
      </c>
      <c r="C14" s="7">
        <v>3022</v>
      </c>
      <c r="D14" s="7">
        <v>38</v>
      </c>
      <c r="E14" s="11">
        <f>SUM(F14:H14)</f>
        <v>660</v>
      </c>
      <c r="F14" s="8">
        <v>85</v>
      </c>
      <c r="G14" s="8">
        <v>305</v>
      </c>
      <c r="H14" s="8">
        <v>270</v>
      </c>
      <c r="I14" s="8">
        <v>4</v>
      </c>
      <c r="J14" s="2"/>
      <c r="K14" s="2"/>
      <c r="L14" s="2"/>
      <c r="M14" s="2"/>
      <c r="N14" s="2"/>
      <c r="O14" s="2"/>
      <c r="P14" s="2"/>
      <c r="Q14" s="5"/>
    </row>
    <row r="15" spans="1:17" s="4" customFormat="1" ht="16.5" customHeight="1">
      <c r="A15" s="12" t="s">
        <v>23</v>
      </c>
      <c r="B15" s="10">
        <f t="shared" si="1"/>
        <v>5185</v>
      </c>
      <c r="C15" s="7">
        <v>4931</v>
      </c>
      <c r="D15" s="7">
        <v>56</v>
      </c>
      <c r="E15" s="11">
        <f t="shared" si="2"/>
        <v>193</v>
      </c>
      <c r="F15" s="8">
        <v>48</v>
      </c>
      <c r="G15" s="8">
        <v>67</v>
      </c>
      <c r="H15" s="8">
        <v>78</v>
      </c>
      <c r="I15" s="8">
        <v>5</v>
      </c>
      <c r="J15" s="2"/>
      <c r="K15" s="2"/>
      <c r="L15" s="2"/>
      <c r="M15" s="2"/>
      <c r="N15" s="2"/>
      <c r="O15" s="2"/>
      <c r="P15" s="2"/>
      <c r="Q15" s="5"/>
    </row>
    <row r="16" spans="1:17" s="4" customFormat="1" ht="16.5" customHeight="1">
      <c r="A16" s="12" t="s">
        <v>13</v>
      </c>
      <c r="B16" s="10">
        <f t="shared" si="1"/>
        <v>7430</v>
      </c>
      <c r="C16" s="7">
        <v>7260</v>
      </c>
      <c r="D16" s="7">
        <v>32</v>
      </c>
      <c r="E16" s="11">
        <f t="shared" si="2"/>
        <v>134</v>
      </c>
      <c r="F16" s="8">
        <v>46</v>
      </c>
      <c r="G16" s="8">
        <v>65</v>
      </c>
      <c r="H16" s="8">
        <v>23</v>
      </c>
      <c r="I16" s="8">
        <v>4</v>
      </c>
      <c r="J16" s="2"/>
      <c r="K16" s="2"/>
      <c r="L16" s="2"/>
      <c r="M16" s="2"/>
      <c r="N16" s="2"/>
      <c r="O16" s="2"/>
      <c r="P16" s="2"/>
      <c r="Q16" s="5"/>
    </row>
    <row r="17" spans="1:17" s="4" customFormat="1" ht="16.5" customHeight="1">
      <c r="A17" s="12" t="s">
        <v>24</v>
      </c>
      <c r="B17" s="10">
        <f>SUM(C17:E17,I17)</f>
        <v>10495</v>
      </c>
      <c r="C17" s="7">
        <v>10385</v>
      </c>
      <c r="D17" s="7">
        <v>19</v>
      </c>
      <c r="E17" s="11">
        <f>SUM(F17:H17)</f>
        <v>81</v>
      </c>
      <c r="F17" s="8">
        <v>34</v>
      </c>
      <c r="G17" s="8">
        <v>37</v>
      </c>
      <c r="H17" s="8">
        <v>10</v>
      </c>
      <c r="I17" s="8">
        <v>10</v>
      </c>
      <c r="J17" s="2"/>
      <c r="K17" s="2"/>
      <c r="L17" s="2"/>
      <c r="M17" s="2"/>
      <c r="N17" s="2"/>
      <c r="O17" s="2"/>
      <c r="P17" s="2"/>
      <c r="Q17" s="5"/>
    </row>
    <row r="18" spans="1:17" s="4" customFormat="1" ht="16.5" customHeight="1">
      <c r="A18" s="12" t="s">
        <v>25</v>
      </c>
      <c r="B18" s="10">
        <f t="shared" si="1"/>
        <v>7918</v>
      </c>
      <c r="C18" s="7">
        <v>7830</v>
      </c>
      <c r="D18" s="7">
        <v>19</v>
      </c>
      <c r="E18" s="11">
        <f t="shared" si="2"/>
        <v>61</v>
      </c>
      <c r="F18" s="8">
        <v>22</v>
      </c>
      <c r="G18" s="8">
        <v>36</v>
      </c>
      <c r="H18" s="8">
        <v>3</v>
      </c>
      <c r="I18" s="8">
        <v>8</v>
      </c>
      <c r="J18" s="2"/>
      <c r="K18" s="2"/>
      <c r="L18" s="2"/>
      <c r="M18" s="2"/>
      <c r="N18" s="2"/>
      <c r="O18" s="2"/>
      <c r="P18" s="2"/>
      <c r="Q18" s="5"/>
    </row>
    <row r="19" spans="1:17" s="4" customFormat="1" ht="16.5" customHeight="1">
      <c r="A19" s="12" t="s">
        <v>11</v>
      </c>
      <c r="B19" s="10">
        <f t="shared" si="1"/>
        <v>1811</v>
      </c>
      <c r="C19" s="7">
        <v>1806</v>
      </c>
      <c r="D19" s="7">
        <v>1</v>
      </c>
      <c r="E19" s="11">
        <f t="shared" si="2"/>
        <v>1</v>
      </c>
      <c r="F19" s="8">
        <v>1</v>
      </c>
      <c r="G19" s="8" t="s">
        <v>46</v>
      </c>
      <c r="H19" s="8" t="s">
        <v>46</v>
      </c>
      <c r="I19" s="8">
        <v>3</v>
      </c>
      <c r="J19" s="2"/>
      <c r="K19" s="2"/>
      <c r="L19" s="2"/>
      <c r="M19" s="2"/>
      <c r="N19" s="2"/>
      <c r="O19" s="2"/>
      <c r="P19" s="2"/>
      <c r="Q19" s="5"/>
    </row>
    <row r="20" spans="1:17" s="4" customFormat="1" ht="16.5" customHeight="1">
      <c r="A20" s="12" t="s">
        <v>26</v>
      </c>
      <c r="B20" s="10">
        <f t="shared" si="1"/>
        <v>1082</v>
      </c>
      <c r="C20" s="7">
        <v>1076</v>
      </c>
      <c r="D20" s="7" t="s">
        <v>46</v>
      </c>
      <c r="E20" s="11">
        <f t="shared" si="2"/>
        <v>1</v>
      </c>
      <c r="F20" s="8" t="s">
        <v>46</v>
      </c>
      <c r="G20" s="8">
        <v>1</v>
      </c>
      <c r="H20" s="8" t="s">
        <v>46</v>
      </c>
      <c r="I20" s="8">
        <v>5</v>
      </c>
      <c r="J20" s="2"/>
      <c r="K20" s="2"/>
      <c r="L20" s="2"/>
      <c r="M20" s="2"/>
      <c r="N20" s="2"/>
      <c r="O20" s="2"/>
      <c r="P20" s="2"/>
      <c r="Q20" s="5"/>
    </row>
    <row r="21" spans="1:17" s="4" customFormat="1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2"/>
      <c r="K21" s="2"/>
      <c r="L21" s="2"/>
      <c r="M21" s="2"/>
      <c r="N21" s="2"/>
      <c r="O21" s="2"/>
      <c r="P21" s="2"/>
      <c r="Q21" s="5"/>
    </row>
    <row r="22" spans="1:16" s="4" customFormat="1" ht="16.5" customHeight="1">
      <c r="A22" s="13" t="s">
        <v>14</v>
      </c>
      <c r="B22" s="10">
        <f aca="true" t="shared" si="3" ref="B22:I22">SUM(B23:B36)</f>
        <v>186906</v>
      </c>
      <c r="C22" s="10">
        <f t="shared" si="3"/>
        <v>130221</v>
      </c>
      <c r="D22" s="10">
        <f t="shared" si="3"/>
        <v>2873</v>
      </c>
      <c r="E22" s="10">
        <f t="shared" si="3"/>
        <v>53593</v>
      </c>
      <c r="F22" s="10">
        <f t="shared" si="3"/>
        <v>17182</v>
      </c>
      <c r="G22" s="10">
        <f t="shared" si="3"/>
        <v>29530</v>
      </c>
      <c r="H22" s="10">
        <f t="shared" si="3"/>
        <v>6881</v>
      </c>
      <c r="I22" s="10">
        <f t="shared" si="3"/>
        <v>219</v>
      </c>
      <c r="J22" s="2"/>
      <c r="K22" s="2"/>
      <c r="L22" s="2"/>
      <c r="M22" s="2"/>
      <c r="N22" s="2"/>
      <c r="O22" s="2"/>
      <c r="P22" s="5"/>
    </row>
    <row r="23" spans="1:16" s="4" customFormat="1" ht="16.5" customHeight="1">
      <c r="A23" s="12" t="s">
        <v>27</v>
      </c>
      <c r="B23" s="10">
        <f>SUM(C23:E23,I23)</f>
        <v>2894</v>
      </c>
      <c r="C23" s="7">
        <v>77</v>
      </c>
      <c r="D23" s="7">
        <v>89</v>
      </c>
      <c r="E23" s="11">
        <f>SUM(F23:H23)</f>
        <v>2727</v>
      </c>
      <c r="F23" s="8">
        <v>1693</v>
      </c>
      <c r="G23" s="8">
        <v>686</v>
      </c>
      <c r="H23" s="8">
        <v>348</v>
      </c>
      <c r="I23" s="8">
        <v>1</v>
      </c>
      <c r="J23" s="2"/>
      <c r="K23" s="2"/>
      <c r="L23" s="2"/>
      <c r="M23" s="2"/>
      <c r="N23" s="2"/>
      <c r="O23" s="2"/>
      <c r="P23" s="5"/>
    </row>
    <row r="24" spans="1:16" s="4" customFormat="1" ht="16.5" customHeight="1">
      <c r="A24" s="12" t="s">
        <v>28</v>
      </c>
      <c r="B24" s="10">
        <f aca="true" t="shared" si="4" ref="B24:B36">SUM(C24:E24,I24)</f>
        <v>8250</v>
      </c>
      <c r="C24" s="7">
        <v>798</v>
      </c>
      <c r="D24" s="7">
        <v>357</v>
      </c>
      <c r="E24" s="11">
        <f aca="true" t="shared" si="5" ref="E24:E36">SUM(F24:H24)</f>
        <v>7089</v>
      </c>
      <c r="F24" s="8">
        <v>4043</v>
      </c>
      <c r="G24" s="8">
        <v>2825</v>
      </c>
      <c r="H24" s="8">
        <v>221</v>
      </c>
      <c r="I24" s="8">
        <v>6</v>
      </c>
      <c r="J24" s="2"/>
      <c r="K24" s="2"/>
      <c r="L24" s="2"/>
      <c r="M24" s="2"/>
      <c r="N24" s="2"/>
      <c r="O24" s="2"/>
      <c r="P24" s="5"/>
    </row>
    <row r="25" spans="1:16" s="4" customFormat="1" ht="16.5" customHeight="1">
      <c r="A25" s="12" t="s">
        <v>29</v>
      </c>
      <c r="B25" s="10">
        <f t="shared" si="4"/>
        <v>11063</v>
      </c>
      <c r="C25" s="7">
        <v>3628</v>
      </c>
      <c r="D25" s="7">
        <v>558</v>
      </c>
      <c r="E25" s="11">
        <f t="shared" si="5"/>
        <v>6859</v>
      </c>
      <c r="F25" s="8">
        <v>2989</v>
      </c>
      <c r="G25" s="8">
        <v>3485</v>
      </c>
      <c r="H25" s="8">
        <v>385</v>
      </c>
      <c r="I25" s="8">
        <v>18</v>
      </c>
      <c r="J25" s="2"/>
      <c r="K25" s="2"/>
      <c r="L25" s="2"/>
      <c r="M25" s="2"/>
      <c r="N25" s="2"/>
      <c r="O25" s="2"/>
      <c r="P25" s="5"/>
    </row>
    <row r="26" spans="1:16" s="4" customFormat="1" ht="16.5" customHeight="1">
      <c r="A26" s="12" t="s">
        <v>30</v>
      </c>
      <c r="B26" s="10">
        <f t="shared" si="4"/>
        <v>13554</v>
      </c>
      <c r="C26" s="7">
        <v>4902</v>
      </c>
      <c r="D26" s="7">
        <v>528</v>
      </c>
      <c r="E26" s="11">
        <f t="shared" si="5"/>
        <v>8104</v>
      </c>
      <c r="F26" s="8">
        <v>3033</v>
      </c>
      <c r="G26" s="8">
        <v>4680</v>
      </c>
      <c r="H26" s="8">
        <v>391</v>
      </c>
      <c r="I26" s="8">
        <v>20</v>
      </c>
      <c r="J26" s="2"/>
      <c r="K26" s="2"/>
      <c r="L26" s="2"/>
      <c r="M26" s="2"/>
      <c r="N26" s="2"/>
      <c r="O26" s="2"/>
      <c r="P26" s="5"/>
    </row>
    <row r="27" spans="1:16" s="4" customFormat="1" ht="16.5" customHeight="1">
      <c r="A27" s="12" t="s">
        <v>31</v>
      </c>
      <c r="B27" s="10">
        <f t="shared" si="4"/>
        <v>15667</v>
      </c>
      <c r="C27" s="7">
        <v>4328</v>
      </c>
      <c r="D27" s="7">
        <v>324</v>
      </c>
      <c r="E27" s="11">
        <f t="shared" si="5"/>
        <v>10999</v>
      </c>
      <c r="F27" s="8">
        <v>3537</v>
      </c>
      <c r="G27" s="8">
        <v>6462</v>
      </c>
      <c r="H27" s="8">
        <v>1000</v>
      </c>
      <c r="I27" s="8">
        <v>16</v>
      </c>
      <c r="J27" s="2"/>
      <c r="K27" s="2"/>
      <c r="L27" s="2"/>
      <c r="M27" s="2"/>
      <c r="N27" s="2"/>
      <c r="O27" s="2"/>
      <c r="P27" s="5"/>
    </row>
    <row r="28" spans="1:16" s="4" customFormat="1" ht="16.5" customHeight="1">
      <c r="A28" s="12" t="s">
        <v>32</v>
      </c>
      <c r="B28" s="10">
        <f>SUM(C28:E28,I28)</f>
        <v>15251</v>
      </c>
      <c r="C28" s="7">
        <v>5904</v>
      </c>
      <c r="D28" s="7">
        <v>328</v>
      </c>
      <c r="E28" s="11">
        <f>SUM(F28:H28)</f>
        <v>8993</v>
      </c>
      <c r="F28" s="8">
        <v>1064</v>
      </c>
      <c r="G28" s="8">
        <v>6173</v>
      </c>
      <c r="H28" s="8">
        <v>1756</v>
      </c>
      <c r="I28" s="8">
        <v>26</v>
      </c>
      <c r="J28" s="2"/>
      <c r="K28" s="2"/>
      <c r="L28" s="2"/>
      <c r="M28" s="2"/>
      <c r="N28" s="2"/>
      <c r="O28" s="2"/>
      <c r="P28" s="5"/>
    </row>
    <row r="29" spans="1:16" s="4" customFormat="1" ht="16.5" customHeight="1">
      <c r="A29" s="12" t="s">
        <v>33</v>
      </c>
      <c r="B29" s="10">
        <f t="shared" si="4"/>
        <v>11663</v>
      </c>
      <c r="C29" s="7">
        <v>5433</v>
      </c>
      <c r="D29" s="7">
        <v>235</v>
      </c>
      <c r="E29" s="11">
        <f t="shared" si="5"/>
        <v>5969</v>
      </c>
      <c r="F29" s="8">
        <v>297</v>
      </c>
      <c r="G29" s="8">
        <v>3843</v>
      </c>
      <c r="H29" s="8">
        <v>1829</v>
      </c>
      <c r="I29" s="8">
        <v>26</v>
      </c>
      <c r="J29" s="2"/>
      <c r="K29" s="2"/>
      <c r="L29" s="2"/>
      <c r="M29" s="2"/>
      <c r="N29" s="2"/>
      <c r="O29" s="2"/>
      <c r="P29" s="5"/>
    </row>
    <row r="30" spans="1:16" s="4" customFormat="1" ht="16.5" customHeight="1">
      <c r="A30" s="12" t="s">
        <v>34</v>
      </c>
      <c r="B30" s="10">
        <f t="shared" si="4"/>
        <v>9226</v>
      </c>
      <c r="C30" s="7">
        <v>7427</v>
      </c>
      <c r="D30" s="7">
        <v>119</v>
      </c>
      <c r="E30" s="11">
        <f t="shared" si="5"/>
        <v>1668</v>
      </c>
      <c r="F30" s="8">
        <v>199</v>
      </c>
      <c r="G30" s="8">
        <v>808</v>
      </c>
      <c r="H30" s="8">
        <v>661</v>
      </c>
      <c r="I30" s="8">
        <v>12</v>
      </c>
      <c r="J30" s="2"/>
      <c r="K30" s="2"/>
      <c r="L30" s="2"/>
      <c r="M30" s="2"/>
      <c r="N30" s="2"/>
      <c r="O30" s="2"/>
      <c r="P30" s="5"/>
    </row>
    <row r="31" spans="1:16" s="4" customFormat="1" ht="16.5" customHeight="1">
      <c r="A31" s="12" t="s">
        <v>35</v>
      </c>
      <c r="B31" s="10">
        <f t="shared" si="4"/>
        <v>13303</v>
      </c>
      <c r="C31" s="7">
        <v>12677</v>
      </c>
      <c r="D31" s="7">
        <v>146</v>
      </c>
      <c r="E31" s="11">
        <f t="shared" si="5"/>
        <v>472</v>
      </c>
      <c r="F31" s="8">
        <v>99</v>
      </c>
      <c r="G31" s="8">
        <v>177</v>
      </c>
      <c r="H31" s="8">
        <v>196</v>
      </c>
      <c r="I31" s="8">
        <v>8</v>
      </c>
      <c r="J31" s="2"/>
      <c r="K31" s="2"/>
      <c r="L31" s="2"/>
      <c r="M31" s="2"/>
      <c r="N31" s="2"/>
      <c r="O31" s="2"/>
      <c r="P31" s="5"/>
    </row>
    <row r="32" spans="1:16" s="4" customFormat="1" ht="16.5" customHeight="1">
      <c r="A32" s="12" t="s">
        <v>8</v>
      </c>
      <c r="B32" s="10">
        <f t="shared" si="4"/>
        <v>20636</v>
      </c>
      <c r="C32" s="7">
        <v>20185</v>
      </c>
      <c r="D32" s="7">
        <v>80</v>
      </c>
      <c r="E32" s="11">
        <f>SUM(F32:H32)</f>
        <v>363</v>
      </c>
      <c r="F32" s="8">
        <v>96</v>
      </c>
      <c r="G32" s="8">
        <v>207</v>
      </c>
      <c r="H32" s="8">
        <v>60</v>
      </c>
      <c r="I32" s="8">
        <v>8</v>
      </c>
      <c r="J32" s="2"/>
      <c r="K32" s="2"/>
      <c r="L32" s="2"/>
      <c r="M32" s="2"/>
      <c r="N32" s="2"/>
      <c r="O32" s="2"/>
      <c r="P32" s="5"/>
    </row>
    <row r="33" spans="1:16" s="4" customFormat="1" ht="16.5" customHeight="1">
      <c r="A33" s="12" t="s">
        <v>9</v>
      </c>
      <c r="B33" s="10">
        <f>SUM(C33:E33,I33)</f>
        <v>31149</v>
      </c>
      <c r="C33" s="7">
        <v>30877</v>
      </c>
      <c r="D33" s="7">
        <v>47</v>
      </c>
      <c r="E33" s="11">
        <f t="shared" si="5"/>
        <v>196</v>
      </c>
      <c r="F33" s="8">
        <v>79</v>
      </c>
      <c r="G33" s="8">
        <v>88</v>
      </c>
      <c r="H33" s="8">
        <v>29</v>
      </c>
      <c r="I33" s="8">
        <v>29</v>
      </c>
      <c r="J33" s="2"/>
      <c r="K33" s="2"/>
      <c r="L33" s="2"/>
      <c r="M33" s="2"/>
      <c r="N33" s="2"/>
      <c r="O33" s="2"/>
      <c r="P33" s="5"/>
    </row>
    <row r="34" spans="1:16" s="4" customFormat="1" ht="16.5" customHeight="1">
      <c r="A34" s="12" t="s">
        <v>10</v>
      </c>
      <c r="B34" s="10">
        <f t="shared" si="4"/>
        <v>24737</v>
      </c>
      <c r="C34" s="7">
        <v>24506</v>
      </c>
      <c r="D34" s="7">
        <v>59</v>
      </c>
      <c r="E34" s="11">
        <f t="shared" si="5"/>
        <v>148</v>
      </c>
      <c r="F34" s="8">
        <v>50</v>
      </c>
      <c r="G34" s="8">
        <v>93</v>
      </c>
      <c r="H34" s="8">
        <v>5</v>
      </c>
      <c r="I34" s="8">
        <v>24</v>
      </c>
      <c r="J34" s="2"/>
      <c r="K34" s="2"/>
      <c r="L34" s="2"/>
      <c r="M34" s="2"/>
      <c r="N34" s="2"/>
      <c r="O34" s="2"/>
      <c r="P34" s="5"/>
    </row>
    <row r="35" spans="1:16" s="4" customFormat="1" ht="16.5" customHeight="1">
      <c r="A35" s="12" t="s">
        <v>36</v>
      </c>
      <c r="B35" s="10">
        <f t="shared" si="4"/>
        <v>6034</v>
      </c>
      <c r="C35" s="7">
        <v>6018</v>
      </c>
      <c r="D35" s="7">
        <v>3</v>
      </c>
      <c r="E35" s="11">
        <f t="shared" si="5"/>
        <v>3</v>
      </c>
      <c r="F35" s="8">
        <v>3</v>
      </c>
      <c r="G35" s="8" t="s">
        <v>46</v>
      </c>
      <c r="H35" s="8" t="s">
        <v>46</v>
      </c>
      <c r="I35" s="8">
        <v>10</v>
      </c>
      <c r="J35" s="2"/>
      <c r="K35" s="2"/>
      <c r="L35" s="2"/>
      <c r="M35" s="2"/>
      <c r="N35" s="2"/>
      <c r="O35" s="2"/>
      <c r="P35" s="5"/>
    </row>
    <row r="36" spans="1:16" s="4" customFormat="1" ht="16.5" customHeight="1">
      <c r="A36" s="12" t="s">
        <v>12</v>
      </c>
      <c r="B36" s="10">
        <f t="shared" si="4"/>
        <v>3479</v>
      </c>
      <c r="C36" s="7">
        <v>3461</v>
      </c>
      <c r="D36" s="7" t="s">
        <v>46</v>
      </c>
      <c r="E36" s="11">
        <f t="shared" si="5"/>
        <v>3</v>
      </c>
      <c r="F36" s="8" t="s">
        <v>46</v>
      </c>
      <c r="G36" s="8">
        <v>3</v>
      </c>
      <c r="H36" s="8" t="s">
        <v>46</v>
      </c>
      <c r="I36" s="8">
        <v>15</v>
      </c>
      <c r="J36" s="2"/>
      <c r="K36" s="2"/>
      <c r="L36" s="2"/>
      <c r="M36" s="2"/>
      <c r="N36" s="2"/>
      <c r="O36" s="2"/>
      <c r="P36" s="5"/>
    </row>
    <row r="37" spans="1:16" s="4" customFormat="1" ht="16.5" customHeight="1">
      <c r="A37" s="21" t="s">
        <v>47</v>
      </c>
      <c r="B37" s="21"/>
      <c r="C37" s="21"/>
      <c r="D37" s="21"/>
      <c r="E37" s="21"/>
      <c r="F37" s="21"/>
      <c r="G37" s="21"/>
      <c r="H37" s="21"/>
      <c r="I37" s="21"/>
      <c r="J37" s="2"/>
      <c r="K37" s="2"/>
      <c r="L37" s="2"/>
      <c r="M37" s="2"/>
      <c r="N37" s="2"/>
      <c r="O37" s="2"/>
      <c r="P37" s="5"/>
    </row>
    <row r="38" spans="1:9" ht="16.5" customHeight="1">
      <c r="A38" s="20" t="s">
        <v>45</v>
      </c>
      <c r="B38" s="20"/>
      <c r="C38" s="20"/>
      <c r="D38" s="20"/>
      <c r="E38" s="20"/>
      <c r="F38" s="20"/>
      <c r="G38" s="20"/>
      <c r="H38" s="20"/>
      <c r="I38" s="20"/>
    </row>
  </sheetData>
  <sheetProtection sheet="1" objects="1" scenarios="1" formatCells="0" formatColumns="0" formatRows="0" insertColumns="0" insertRows="0"/>
  <mergeCells count="12">
    <mergeCell ref="A1:I1"/>
    <mergeCell ref="E2:H2"/>
    <mergeCell ref="F3:H3"/>
    <mergeCell ref="B2:B5"/>
    <mergeCell ref="C2:C5"/>
    <mergeCell ref="D2:D5"/>
    <mergeCell ref="E3:E5"/>
    <mergeCell ref="A2:A5"/>
    <mergeCell ref="A21:I21"/>
    <mergeCell ref="A38:I38"/>
    <mergeCell ref="I2:I5"/>
    <mergeCell ref="A37:I3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1"/>
  <headerFooter alignWithMargins="0">
    <oddFooter>&amp;C&amp;12 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2007-12-06T02:31:16Z</cp:lastPrinted>
  <dcterms:created xsi:type="dcterms:W3CDTF">2003-02-24T11:59:47Z</dcterms:created>
  <dcterms:modified xsi:type="dcterms:W3CDTF">2008-03-13T02:16:31Z</dcterms:modified>
  <cp:category/>
  <cp:version/>
  <cp:contentType/>
  <cp:contentStatus/>
</cp:coreProperties>
</file>