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955" windowHeight="8775" activeTab="0"/>
  </bookViews>
  <sheets>
    <sheet name="Sheet1" sheetId="1" r:id="rId1"/>
  </sheets>
  <definedNames>
    <definedName name="_xlnm.Print_Area" localSheetId="0">'Sheet1'!$A$1:$K$178</definedName>
  </definedNames>
  <calcPr fullCalcOnLoad="1"/>
</workbook>
</file>

<file path=xl/sharedStrings.xml><?xml version="1.0" encoding="utf-8"?>
<sst xmlns="http://schemas.openxmlformats.org/spreadsheetml/2006/main" count="297" uniqueCount="73">
  <si>
    <t>15～19歳</t>
  </si>
  <si>
    <t>建設業</t>
  </si>
  <si>
    <t>製造業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</si>
  <si>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</si>
  <si>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</si>
  <si>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</si>
  <si>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</si>
  <si>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</si>
  <si>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</si>
  <si>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</si>
  <si>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</si>
  <si>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</si>
  <si>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</si>
  <si>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</si>
  <si>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</si>
  <si>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</si>
  <si>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</si>
  <si>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</si>
  <si>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</si>
  <si>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</t>
  </si>
  <si>
    <t>総数（男）</t>
  </si>
  <si>
    <t>総数（女）</t>
  </si>
  <si>
    <t>農　業</t>
  </si>
  <si>
    <t>林　業</t>
  </si>
  <si>
    <t>漁　業</t>
  </si>
  <si>
    <t>鉱　業</t>
  </si>
  <si>
    <t>総　　　　　　　　　　　　　　　　　　　　数</t>
  </si>
  <si>
    <t>総　　数</t>
  </si>
  <si>
    <t>※「役員」を含む。</t>
  </si>
  <si>
    <t>総 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</si>
  <si>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</si>
  <si>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</si>
  <si>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</si>
  <si>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</si>
  <si>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</si>
  <si>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</si>
  <si>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</si>
  <si>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</si>
  <si>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</si>
  <si>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</si>
  <si>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</si>
  <si>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</si>
  <si>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</si>
  <si>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N</t>
  </si>
  <si>
    <t>平均年齢</t>
  </si>
  <si>
    <t>65歳以上</t>
  </si>
  <si>
    <t>65～74歳</t>
  </si>
  <si>
    <t>75歳以上</t>
  </si>
  <si>
    <t>65～74歳</t>
  </si>
  <si>
    <t>75歳以上</t>
  </si>
  <si>
    <t>男女，年齢                  （5歳階級）/区分</t>
  </si>
  <si>
    <r>
      <t>（資料）総務省統計局 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年「国勢調査報告」</t>
    </r>
  </si>
  <si>
    <t>情報　　　　　　　　　　通信業</t>
  </si>
  <si>
    <t>運輸業</t>
  </si>
  <si>
    <t>卸売・　　　　　　　　　　　　　小売業</t>
  </si>
  <si>
    <t>21　産業（大分類）、年齢（5歳階級）、男女別15歳以上就業者数及び平均年齢</t>
  </si>
  <si>
    <t>O</t>
  </si>
  <si>
    <t>P</t>
  </si>
  <si>
    <t>Q</t>
  </si>
  <si>
    <t>R</t>
  </si>
  <si>
    <t>S</t>
  </si>
  <si>
    <t>金融・　　　　　　　　保険業</t>
  </si>
  <si>
    <t>不動産業</t>
  </si>
  <si>
    <t>飲食店・　　　　　　　　　　　　　宿泊業</t>
  </si>
  <si>
    <t>医療・　　　　　　　　　福祉</t>
  </si>
  <si>
    <t>教育・　　　　　　　　　　　　学習　　　　　　　　　　　支援業</t>
  </si>
  <si>
    <t>複合　　　　　　　　　　　　　　　サービス　　　　　　　　　　事業</t>
  </si>
  <si>
    <t>サービス業　　　　　　　　　　　　(他に分類　　　　　　　　　　　　　　　されないもの)</t>
  </si>
  <si>
    <t>公務　　　　　　　　　　　　　　　(他に分類　　　　　　　　　　　　　　　　されないもの)</t>
  </si>
  <si>
    <t>分類不能の　　　　　　　　　　　　　　産業</t>
  </si>
  <si>
    <t>電気・ガス・　　　　熱供給・　　　　　　　　水道業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</si>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</sst>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#,##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9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178" fontId="0" fillId="0" borderId="10" xfId="0" applyNumberFormat="1" applyFont="1" applyBorder="1" applyAlignment="1" applyProtection="1">
      <alignment horizontal="right" vertical="center"/>
      <protection locked="0"/>
    </xf>
    <xf numFmtId="178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176" fontId="0" fillId="0" borderId="12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76" fontId="0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zoomScale="83" zoomScaleNormal="83" zoomScaleSheetLayoutView="75" zoomScalePageLayoutView="0" workbookViewId="0" topLeftCell="A1">
      <selection activeCell="A2" sqref="A2:A7"/>
    </sheetView>
  </sheetViews>
  <sheetFormatPr defaultColWidth="9.00390625" defaultRowHeight="15" customHeight="1"/>
  <cols>
    <col min="1" max="1" width="15.00390625" style="2" customWidth="1"/>
    <col min="2" max="11" width="12.875" style="2" customWidth="1"/>
    <col min="12" max="16384" width="9.00390625" style="2" customWidth="1"/>
  </cols>
  <sheetData>
    <row r="1" spans="1:11" s="1" customFormat="1" ht="18.75" customHeight="1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>
      <c r="A2" s="23" t="s">
        <v>50</v>
      </c>
      <c r="B2" s="26" t="s">
        <v>26</v>
      </c>
      <c r="C2" s="27"/>
      <c r="D2" s="27"/>
      <c r="E2" s="27"/>
      <c r="F2" s="27"/>
      <c r="G2" s="27"/>
      <c r="H2" s="27"/>
      <c r="I2" s="27"/>
      <c r="J2" s="27"/>
      <c r="K2" s="28"/>
    </row>
    <row r="3" spans="1:11" ht="15" customHeight="1">
      <c r="A3" s="24"/>
      <c r="B3" s="30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 t="s">
        <v>34</v>
      </c>
      <c r="H3" s="3" t="s">
        <v>35</v>
      </c>
      <c r="I3" s="3" t="s">
        <v>36</v>
      </c>
      <c r="J3" s="3" t="s">
        <v>37</v>
      </c>
      <c r="K3" s="3" t="s">
        <v>38</v>
      </c>
    </row>
    <row r="4" spans="1:15" ht="15" customHeight="1">
      <c r="A4" s="24"/>
      <c r="B4" s="31"/>
      <c r="C4" s="30" t="s">
        <v>22</v>
      </c>
      <c r="D4" s="30" t="s">
        <v>23</v>
      </c>
      <c r="E4" s="30" t="s">
        <v>24</v>
      </c>
      <c r="F4" s="30" t="s">
        <v>25</v>
      </c>
      <c r="G4" s="30" t="s">
        <v>1</v>
      </c>
      <c r="H4" s="30" t="s">
        <v>2</v>
      </c>
      <c r="I4" s="33" t="s">
        <v>70</v>
      </c>
      <c r="J4" s="33" t="s">
        <v>52</v>
      </c>
      <c r="K4" s="33" t="s">
        <v>53</v>
      </c>
      <c r="O4" s="18"/>
    </row>
    <row r="5" spans="1:15" ht="15" customHeight="1">
      <c r="A5" s="24"/>
      <c r="B5" s="31"/>
      <c r="C5" s="31"/>
      <c r="D5" s="31"/>
      <c r="E5" s="31"/>
      <c r="F5" s="31"/>
      <c r="G5" s="31"/>
      <c r="H5" s="31"/>
      <c r="I5" s="34"/>
      <c r="J5" s="34"/>
      <c r="K5" s="34"/>
      <c r="O5" s="19"/>
    </row>
    <row r="6" spans="1:15" ht="15" customHeight="1">
      <c r="A6" s="24"/>
      <c r="B6" s="31"/>
      <c r="C6" s="31"/>
      <c r="D6" s="31"/>
      <c r="E6" s="31"/>
      <c r="F6" s="31"/>
      <c r="G6" s="31"/>
      <c r="H6" s="31"/>
      <c r="I6" s="34"/>
      <c r="J6" s="34"/>
      <c r="K6" s="34"/>
      <c r="O6" s="19"/>
    </row>
    <row r="7" spans="1:15" ht="15" customHeight="1">
      <c r="A7" s="25"/>
      <c r="B7" s="32"/>
      <c r="C7" s="32"/>
      <c r="D7" s="32"/>
      <c r="E7" s="32"/>
      <c r="F7" s="32"/>
      <c r="G7" s="32"/>
      <c r="H7" s="32"/>
      <c r="I7" s="35"/>
      <c r="J7" s="35"/>
      <c r="K7" s="35"/>
      <c r="O7" s="20"/>
    </row>
    <row r="8" spans="1:11" ht="15" customHeight="1">
      <c r="A8" s="15" t="s">
        <v>27</v>
      </c>
      <c r="B8" s="14">
        <f>SUM(C8:K8,B96:K96)</f>
        <v>91232</v>
      </c>
      <c r="C8" s="14">
        <f aca="true" t="shared" si="0" ref="C8:K8">SUM(C9:C10)</f>
        <v>2118</v>
      </c>
      <c r="D8" s="14">
        <f t="shared" si="0"/>
        <v>51</v>
      </c>
      <c r="E8" s="14">
        <f t="shared" si="0"/>
        <v>6</v>
      </c>
      <c r="F8" s="14">
        <f t="shared" si="0"/>
        <v>14</v>
      </c>
      <c r="G8" s="14">
        <f t="shared" si="0"/>
        <v>7406</v>
      </c>
      <c r="H8" s="14">
        <f t="shared" si="0"/>
        <v>15704</v>
      </c>
      <c r="I8" s="14">
        <f t="shared" si="0"/>
        <v>568</v>
      </c>
      <c r="J8" s="14">
        <f t="shared" si="0"/>
        <v>2216</v>
      </c>
      <c r="K8" s="14">
        <f t="shared" si="0"/>
        <v>2825</v>
      </c>
    </row>
    <row r="9" spans="1:11" ht="15" customHeight="1">
      <c r="A9" s="15" t="s">
        <v>20</v>
      </c>
      <c r="B9" s="14">
        <f>SUM(C9:K9,B97:K97)</f>
        <v>53121</v>
      </c>
      <c r="C9" s="14">
        <f>SUM(C13,C17,C21,C25,C29,C33,C37,C41,C45,C49,C53,C57,C61,C65,C69)</f>
        <v>1193</v>
      </c>
      <c r="D9" s="14">
        <f aca="true" t="shared" si="1" ref="D9:J9">SUM(D13,D17,D21,D25,D29,D33,D37,D41,D45,D49,D53,D57,D61,D65,D69)</f>
        <v>47</v>
      </c>
      <c r="E9" s="14">
        <f t="shared" si="1"/>
        <v>5</v>
      </c>
      <c r="F9" s="14">
        <f>SUM(F13,F17,F21,F25,F29,F33,F37,F41,F45,F49,F53,F57,F61,F65,F69)</f>
        <v>9</v>
      </c>
      <c r="G9" s="14">
        <f t="shared" si="1"/>
        <v>6277</v>
      </c>
      <c r="H9" s="14">
        <f>SUM(H13,H17,H21,H25,H29,H33,H37,H41,H45,H49,H53,H57,H61,H65,H69)</f>
        <v>10582</v>
      </c>
      <c r="I9" s="14">
        <f t="shared" si="1"/>
        <v>461</v>
      </c>
      <c r="J9" s="14">
        <f t="shared" si="1"/>
        <v>1582</v>
      </c>
      <c r="K9" s="14">
        <f>SUM(K13,K17,K21,K25,K29,K33,K37,K41,K45,K49,K53,K57,K61,K65,K69)</f>
        <v>2448</v>
      </c>
    </row>
    <row r="10" spans="1:11" ht="15" customHeight="1">
      <c r="A10" s="15" t="s">
        <v>21</v>
      </c>
      <c r="B10" s="14">
        <f>SUM(C10:K10,B98:K98)</f>
        <v>38111</v>
      </c>
      <c r="C10" s="14">
        <f>SUM(C14,C18,C22,C26,C30,C34,C38,C42,C46,C50,C54,C58,C62,C66,C70)</f>
        <v>925</v>
      </c>
      <c r="D10" s="14">
        <f aca="true" t="shared" si="2" ref="D10:K10">SUM(D14,D18,D22,D26,D30,D34,D38,D42,D46,D50,D54,D58,D62,D66,D70)</f>
        <v>4</v>
      </c>
      <c r="E10" s="14">
        <f t="shared" si="2"/>
        <v>1</v>
      </c>
      <c r="F10" s="14">
        <f t="shared" si="2"/>
        <v>5</v>
      </c>
      <c r="G10" s="14">
        <f>SUM(G14,G18,G22,G26,G30,G34,G38,G42,G46,G50,G54,G58,G62,G66,G70)</f>
        <v>1129</v>
      </c>
      <c r="H10" s="14">
        <f t="shared" si="2"/>
        <v>5122</v>
      </c>
      <c r="I10" s="14">
        <f t="shared" si="2"/>
        <v>107</v>
      </c>
      <c r="J10" s="14">
        <f>SUM(J14,J18,J22,J26,J30,J34,J38,J42,J46,J50,J54,J58,J62,J66,J70)</f>
        <v>634</v>
      </c>
      <c r="K10" s="14">
        <f t="shared" si="2"/>
        <v>377</v>
      </c>
    </row>
    <row r="11" spans="1:11" ht="15" customHeight="1">
      <c r="A11" s="16" t="s">
        <v>0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" customHeight="1">
      <c r="A12" s="15" t="s">
        <v>27</v>
      </c>
      <c r="B12" s="14">
        <f>SUM(C12:K12,B100:K100)</f>
        <v>1325</v>
      </c>
      <c r="C12" s="14">
        <f aca="true" t="shared" si="3" ref="C12:K12">SUM(C13:C14)</f>
        <v>4</v>
      </c>
      <c r="D12" s="14">
        <f t="shared" si="3"/>
        <v>0</v>
      </c>
      <c r="E12" s="14">
        <f t="shared" si="3"/>
        <v>0</v>
      </c>
      <c r="F12" s="14">
        <f t="shared" si="3"/>
        <v>0</v>
      </c>
      <c r="G12" s="14">
        <f t="shared" si="3"/>
        <v>51</v>
      </c>
      <c r="H12" s="14">
        <f t="shared" si="3"/>
        <v>132</v>
      </c>
      <c r="I12" s="14">
        <f t="shared" si="3"/>
        <v>6</v>
      </c>
      <c r="J12" s="14">
        <f t="shared" si="3"/>
        <v>4</v>
      </c>
      <c r="K12" s="14">
        <f t="shared" si="3"/>
        <v>12</v>
      </c>
    </row>
    <row r="13" spans="1:11" ht="15" customHeight="1">
      <c r="A13" s="15" t="s">
        <v>3</v>
      </c>
      <c r="B13" s="14">
        <f>SUM(C13:K13,B101:K101)</f>
        <v>704</v>
      </c>
      <c r="C13" s="5">
        <v>4</v>
      </c>
      <c r="D13" s="5" t="s">
        <v>71</v>
      </c>
      <c r="E13" s="5" t="s">
        <v>71</v>
      </c>
      <c r="F13" s="5" t="s">
        <v>71</v>
      </c>
      <c r="G13" s="5">
        <v>48</v>
      </c>
      <c r="H13" s="5">
        <v>82</v>
      </c>
      <c r="I13" s="5">
        <v>2</v>
      </c>
      <c r="J13" s="5">
        <v>1</v>
      </c>
      <c r="K13" s="5">
        <v>10</v>
      </c>
    </row>
    <row r="14" spans="1:11" ht="15" customHeight="1">
      <c r="A14" s="15" t="s">
        <v>4</v>
      </c>
      <c r="B14" s="14">
        <f>SUM(C14:K14,B102:K102)</f>
        <v>621</v>
      </c>
      <c r="C14" s="5" t="s">
        <v>71</v>
      </c>
      <c r="D14" s="5" t="s">
        <v>71</v>
      </c>
      <c r="E14" s="5" t="s">
        <v>71</v>
      </c>
      <c r="F14" s="5" t="s">
        <v>71</v>
      </c>
      <c r="G14" s="5">
        <v>3</v>
      </c>
      <c r="H14" s="5">
        <v>50</v>
      </c>
      <c r="I14" s="5">
        <v>4</v>
      </c>
      <c r="J14" s="5">
        <v>3</v>
      </c>
      <c r="K14" s="5">
        <v>2</v>
      </c>
    </row>
    <row r="15" spans="1:11" ht="15" customHeight="1">
      <c r="A15" s="16" t="s">
        <v>5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5" customHeight="1">
      <c r="A16" s="15" t="s">
        <v>27</v>
      </c>
      <c r="B16" s="14">
        <f>SUM(C16:K16,B104:K104)</f>
        <v>6458</v>
      </c>
      <c r="C16" s="14">
        <f aca="true" t="shared" si="4" ref="C16:K16">SUM(C17:C18)</f>
        <v>24</v>
      </c>
      <c r="D16" s="14">
        <f t="shared" si="4"/>
        <v>2</v>
      </c>
      <c r="E16" s="14">
        <f t="shared" si="4"/>
        <v>0</v>
      </c>
      <c r="F16" s="14">
        <f t="shared" si="4"/>
        <v>0</v>
      </c>
      <c r="G16" s="14">
        <f t="shared" si="4"/>
        <v>342</v>
      </c>
      <c r="H16" s="14">
        <f t="shared" si="4"/>
        <v>797</v>
      </c>
      <c r="I16" s="14">
        <f t="shared" si="4"/>
        <v>15</v>
      </c>
      <c r="J16" s="14">
        <f t="shared" si="4"/>
        <v>187</v>
      </c>
      <c r="K16" s="14">
        <f t="shared" si="4"/>
        <v>108</v>
      </c>
    </row>
    <row r="17" spans="1:11" ht="15" customHeight="1">
      <c r="A17" s="15" t="s">
        <v>3</v>
      </c>
      <c r="B17" s="14">
        <f>SUM(C17:K17,B105:K105)</f>
        <v>3367</v>
      </c>
      <c r="C17" s="5">
        <v>19</v>
      </c>
      <c r="D17" s="5">
        <v>2</v>
      </c>
      <c r="E17" s="5" t="s">
        <v>71</v>
      </c>
      <c r="F17" s="5" t="s">
        <v>71</v>
      </c>
      <c r="G17" s="5">
        <v>293</v>
      </c>
      <c r="H17" s="5">
        <v>491</v>
      </c>
      <c r="I17" s="5">
        <v>11</v>
      </c>
      <c r="J17" s="5">
        <v>101</v>
      </c>
      <c r="K17" s="5">
        <v>90</v>
      </c>
    </row>
    <row r="18" spans="1:11" ht="15" customHeight="1">
      <c r="A18" s="15" t="s">
        <v>4</v>
      </c>
      <c r="B18" s="14">
        <f>SUM(C18:K18,B106:K106)</f>
        <v>3091</v>
      </c>
      <c r="C18" s="5">
        <v>5</v>
      </c>
      <c r="D18" s="5" t="s">
        <v>71</v>
      </c>
      <c r="E18" s="5" t="s">
        <v>71</v>
      </c>
      <c r="F18" s="5" t="s">
        <v>71</v>
      </c>
      <c r="G18" s="5">
        <v>49</v>
      </c>
      <c r="H18" s="5">
        <v>306</v>
      </c>
      <c r="I18" s="5">
        <v>4</v>
      </c>
      <c r="J18" s="5">
        <v>86</v>
      </c>
      <c r="K18" s="5">
        <v>18</v>
      </c>
    </row>
    <row r="19" spans="1:11" ht="15" customHeight="1">
      <c r="A19" s="16" t="s">
        <v>6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" customHeight="1">
      <c r="A20" s="15" t="s">
        <v>27</v>
      </c>
      <c r="B20" s="14">
        <f>SUM(C20:K20,B108:K108)</f>
        <v>8696</v>
      </c>
      <c r="C20" s="14">
        <f aca="true" t="shared" si="5" ref="C20:K20">SUM(C21:C22)</f>
        <v>30</v>
      </c>
      <c r="D20" s="14">
        <f t="shared" si="5"/>
        <v>5</v>
      </c>
      <c r="E20" s="14">
        <f t="shared" si="5"/>
        <v>0</v>
      </c>
      <c r="F20" s="14">
        <f t="shared" si="5"/>
        <v>1</v>
      </c>
      <c r="G20" s="14">
        <f t="shared" si="5"/>
        <v>643</v>
      </c>
      <c r="H20" s="14">
        <f t="shared" si="5"/>
        <v>1447</v>
      </c>
      <c r="I20" s="14">
        <f t="shared" si="5"/>
        <v>52</v>
      </c>
      <c r="J20" s="14">
        <f t="shared" si="5"/>
        <v>338</v>
      </c>
      <c r="K20" s="14">
        <f t="shared" si="5"/>
        <v>218</v>
      </c>
    </row>
    <row r="21" spans="1:11" ht="15" customHeight="1">
      <c r="A21" s="15" t="s">
        <v>3</v>
      </c>
      <c r="B21" s="14">
        <f>SUM(C21:K21,B109:K109)</f>
        <v>4898</v>
      </c>
      <c r="C21" s="5">
        <v>24</v>
      </c>
      <c r="D21" s="5">
        <v>5</v>
      </c>
      <c r="E21" s="5" t="s">
        <v>71</v>
      </c>
      <c r="F21" s="5">
        <v>1</v>
      </c>
      <c r="G21" s="5">
        <v>563</v>
      </c>
      <c r="H21" s="5">
        <v>987</v>
      </c>
      <c r="I21" s="5">
        <v>43</v>
      </c>
      <c r="J21" s="5">
        <v>202</v>
      </c>
      <c r="K21" s="5">
        <v>184</v>
      </c>
    </row>
    <row r="22" spans="1:11" ht="15" customHeight="1">
      <c r="A22" s="15" t="s">
        <v>4</v>
      </c>
      <c r="B22" s="14">
        <f>SUM(C22:K22,B110:K110)</f>
        <v>3798</v>
      </c>
      <c r="C22" s="5">
        <v>6</v>
      </c>
      <c r="D22" s="5" t="s">
        <v>71</v>
      </c>
      <c r="E22" s="5" t="s">
        <v>71</v>
      </c>
      <c r="F22" s="5" t="s">
        <v>71</v>
      </c>
      <c r="G22" s="5">
        <v>80</v>
      </c>
      <c r="H22" s="5">
        <v>460</v>
      </c>
      <c r="I22" s="5">
        <v>9</v>
      </c>
      <c r="J22" s="5">
        <v>136</v>
      </c>
      <c r="K22" s="5">
        <v>34</v>
      </c>
    </row>
    <row r="23" spans="1:11" ht="15" customHeight="1">
      <c r="A23" s="16" t="s">
        <v>7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5" customHeight="1">
      <c r="A24" s="15" t="s">
        <v>27</v>
      </c>
      <c r="B24" s="14">
        <f>SUM(C24:K24,B112:K112)</f>
        <v>9928</v>
      </c>
      <c r="C24" s="14">
        <f aca="true" t="shared" si="6" ref="C24:K24">SUM(C25:C26)</f>
        <v>45</v>
      </c>
      <c r="D24" s="14">
        <f t="shared" si="6"/>
        <v>9</v>
      </c>
      <c r="E24" s="14">
        <f t="shared" si="6"/>
        <v>0</v>
      </c>
      <c r="F24" s="14">
        <f t="shared" si="6"/>
        <v>2</v>
      </c>
      <c r="G24" s="14">
        <f t="shared" si="6"/>
        <v>951</v>
      </c>
      <c r="H24" s="14">
        <f t="shared" si="6"/>
        <v>1927</v>
      </c>
      <c r="I24" s="14">
        <f t="shared" si="6"/>
        <v>89</v>
      </c>
      <c r="J24" s="14">
        <f t="shared" si="6"/>
        <v>299</v>
      </c>
      <c r="K24" s="14">
        <f t="shared" si="6"/>
        <v>269</v>
      </c>
    </row>
    <row r="25" spans="1:11" ht="15" customHeight="1">
      <c r="A25" s="15" t="s">
        <v>3</v>
      </c>
      <c r="B25" s="14">
        <f>SUM(C25:K25,B113:K113)</f>
        <v>6070</v>
      </c>
      <c r="C25" s="5">
        <v>28</v>
      </c>
      <c r="D25" s="5">
        <v>9</v>
      </c>
      <c r="E25" s="5" t="s">
        <v>71</v>
      </c>
      <c r="F25" s="5">
        <v>2</v>
      </c>
      <c r="G25" s="5">
        <v>827</v>
      </c>
      <c r="H25" s="5">
        <v>1334</v>
      </c>
      <c r="I25" s="5">
        <v>71</v>
      </c>
      <c r="J25" s="5">
        <v>205</v>
      </c>
      <c r="K25" s="5">
        <v>231</v>
      </c>
    </row>
    <row r="26" spans="1:11" ht="15" customHeight="1">
      <c r="A26" s="15" t="s">
        <v>4</v>
      </c>
      <c r="B26" s="14">
        <f>SUM(C26:K26,B114:K114)</f>
        <v>3858</v>
      </c>
      <c r="C26" s="5">
        <v>17</v>
      </c>
      <c r="D26" s="5" t="s">
        <v>71</v>
      </c>
      <c r="E26" s="5" t="s">
        <v>71</v>
      </c>
      <c r="F26" s="5" t="s">
        <v>71</v>
      </c>
      <c r="G26" s="5">
        <v>124</v>
      </c>
      <c r="H26" s="5">
        <v>593</v>
      </c>
      <c r="I26" s="5">
        <v>18</v>
      </c>
      <c r="J26" s="5">
        <v>94</v>
      </c>
      <c r="K26" s="5">
        <v>38</v>
      </c>
    </row>
    <row r="27" spans="1:11" ht="15" customHeight="1">
      <c r="A27" s="16" t="s">
        <v>8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" customHeight="1">
      <c r="A28" s="15" t="s">
        <v>27</v>
      </c>
      <c r="B28" s="14">
        <f>SUM(C28:K28,B116:K116)</f>
        <v>9688</v>
      </c>
      <c r="C28" s="14">
        <f aca="true" t="shared" si="7" ref="C28:K28">SUM(C29:C30)</f>
        <v>53</v>
      </c>
      <c r="D28" s="14">
        <f t="shared" si="7"/>
        <v>7</v>
      </c>
      <c r="E28" s="14">
        <f t="shared" si="7"/>
        <v>1</v>
      </c>
      <c r="F28" s="14">
        <f t="shared" si="7"/>
        <v>0</v>
      </c>
      <c r="G28" s="14">
        <f t="shared" si="7"/>
        <v>828</v>
      </c>
      <c r="H28" s="14">
        <f t="shared" si="7"/>
        <v>2131</v>
      </c>
      <c r="I28" s="14">
        <f t="shared" si="7"/>
        <v>92</v>
      </c>
      <c r="J28" s="14">
        <f t="shared" si="7"/>
        <v>249</v>
      </c>
      <c r="K28" s="14">
        <f t="shared" si="7"/>
        <v>320</v>
      </c>
    </row>
    <row r="29" spans="1:11" ht="15" customHeight="1">
      <c r="A29" s="15" t="s">
        <v>3</v>
      </c>
      <c r="B29" s="14">
        <f>SUM(C29:K29,B117:K117)</f>
        <v>5969</v>
      </c>
      <c r="C29" s="5">
        <v>34</v>
      </c>
      <c r="D29" s="5">
        <v>6</v>
      </c>
      <c r="E29" s="5">
        <v>1</v>
      </c>
      <c r="F29" s="5" t="s">
        <v>71</v>
      </c>
      <c r="G29" s="5">
        <v>708</v>
      </c>
      <c r="H29" s="5">
        <v>1586</v>
      </c>
      <c r="I29" s="5">
        <v>72</v>
      </c>
      <c r="J29" s="5">
        <v>183</v>
      </c>
      <c r="K29" s="5">
        <v>266</v>
      </c>
    </row>
    <row r="30" spans="1:11" ht="15" customHeight="1">
      <c r="A30" s="15" t="s">
        <v>4</v>
      </c>
      <c r="B30" s="14">
        <f>SUM(C30:K30,B118:K118)</f>
        <v>3719</v>
      </c>
      <c r="C30" s="5">
        <v>19</v>
      </c>
      <c r="D30" s="5">
        <v>1</v>
      </c>
      <c r="E30" s="5" t="s">
        <v>71</v>
      </c>
      <c r="F30" s="5" t="s">
        <v>71</v>
      </c>
      <c r="G30" s="5">
        <v>120</v>
      </c>
      <c r="H30" s="5">
        <v>545</v>
      </c>
      <c r="I30" s="5">
        <v>20</v>
      </c>
      <c r="J30" s="5">
        <v>66</v>
      </c>
      <c r="K30" s="5">
        <v>54</v>
      </c>
    </row>
    <row r="31" spans="1:11" ht="15" customHeight="1">
      <c r="A31" s="16" t="s">
        <v>9</v>
      </c>
      <c r="B31" s="21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5" customHeight="1">
      <c r="A32" s="15" t="s">
        <v>27</v>
      </c>
      <c r="B32" s="14">
        <f>SUM(C32:K32,B120:K120)</f>
        <v>9542</v>
      </c>
      <c r="C32" s="14">
        <f aca="true" t="shared" si="8" ref="C32:K32">SUM(C33:C34)</f>
        <v>63</v>
      </c>
      <c r="D32" s="14">
        <f t="shared" si="8"/>
        <v>6</v>
      </c>
      <c r="E32" s="14">
        <f t="shared" si="8"/>
        <v>1</v>
      </c>
      <c r="F32" s="14">
        <f t="shared" si="8"/>
        <v>0</v>
      </c>
      <c r="G32" s="14">
        <f t="shared" si="8"/>
        <v>693</v>
      </c>
      <c r="H32" s="14">
        <f t="shared" si="8"/>
        <v>1845</v>
      </c>
      <c r="I32" s="14">
        <f t="shared" si="8"/>
        <v>86</v>
      </c>
      <c r="J32" s="14">
        <f t="shared" si="8"/>
        <v>260</v>
      </c>
      <c r="K32" s="14">
        <f t="shared" si="8"/>
        <v>283</v>
      </c>
    </row>
    <row r="33" spans="1:11" ht="15" customHeight="1">
      <c r="A33" s="15" t="s">
        <v>3</v>
      </c>
      <c r="B33" s="14">
        <f>SUM(C33:K33,B121:K121)</f>
        <v>5601</v>
      </c>
      <c r="C33" s="5">
        <v>28</v>
      </c>
      <c r="D33" s="5">
        <v>6</v>
      </c>
      <c r="E33" s="5">
        <v>1</v>
      </c>
      <c r="F33" s="5" t="s">
        <v>71</v>
      </c>
      <c r="G33" s="5">
        <v>579</v>
      </c>
      <c r="H33" s="5">
        <v>1387</v>
      </c>
      <c r="I33" s="5">
        <v>67</v>
      </c>
      <c r="J33" s="5">
        <v>200</v>
      </c>
      <c r="K33" s="5">
        <v>230</v>
      </c>
    </row>
    <row r="34" spans="1:11" ht="15" customHeight="1">
      <c r="A34" s="15" t="s">
        <v>4</v>
      </c>
      <c r="B34" s="14">
        <f>SUM(C34:K34,B122:K122)</f>
        <v>3941</v>
      </c>
      <c r="C34" s="5">
        <v>35</v>
      </c>
      <c r="D34" s="5" t="s">
        <v>71</v>
      </c>
      <c r="E34" s="5" t="s">
        <v>71</v>
      </c>
      <c r="F34" s="5" t="s">
        <v>71</v>
      </c>
      <c r="G34" s="5">
        <v>114</v>
      </c>
      <c r="H34" s="5">
        <v>458</v>
      </c>
      <c r="I34" s="5">
        <v>19</v>
      </c>
      <c r="J34" s="5">
        <v>60</v>
      </c>
      <c r="K34" s="5">
        <v>53</v>
      </c>
    </row>
    <row r="35" spans="1:11" ht="15" customHeight="1">
      <c r="A35" s="16" t="s">
        <v>10</v>
      </c>
      <c r="B35" s="21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5" customHeight="1">
      <c r="A36" s="15" t="s">
        <v>27</v>
      </c>
      <c r="B36" s="14">
        <f>SUM(C36:K36,B124:K124)</f>
        <v>9097</v>
      </c>
      <c r="C36" s="14">
        <f aca="true" t="shared" si="9" ref="C36:K36">SUM(C37:C38)</f>
        <v>82</v>
      </c>
      <c r="D36" s="14">
        <f t="shared" si="9"/>
        <v>3</v>
      </c>
      <c r="E36" s="14">
        <f t="shared" si="9"/>
        <v>0</v>
      </c>
      <c r="F36" s="14">
        <f t="shared" si="9"/>
        <v>3</v>
      </c>
      <c r="G36" s="14">
        <f t="shared" si="9"/>
        <v>666</v>
      </c>
      <c r="H36" s="14">
        <f t="shared" si="9"/>
        <v>1589</v>
      </c>
      <c r="I36" s="14">
        <f t="shared" si="9"/>
        <v>86</v>
      </c>
      <c r="J36" s="14">
        <f t="shared" si="9"/>
        <v>199</v>
      </c>
      <c r="K36" s="14">
        <f t="shared" si="9"/>
        <v>332</v>
      </c>
    </row>
    <row r="37" spans="1:11" ht="15" customHeight="1">
      <c r="A37" s="15" t="s">
        <v>3</v>
      </c>
      <c r="B37" s="14">
        <f>SUM(C37:K37,B125:K125)</f>
        <v>5119</v>
      </c>
      <c r="C37" s="5">
        <v>44</v>
      </c>
      <c r="D37" s="5">
        <v>3</v>
      </c>
      <c r="E37" s="5" t="s">
        <v>71</v>
      </c>
      <c r="F37" s="5" t="s">
        <v>71</v>
      </c>
      <c r="G37" s="5">
        <v>543</v>
      </c>
      <c r="H37" s="5">
        <v>1078</v>
      </c>
      <c r="I37" s="5">
        <v>73</v>
      </c>
      <c r="J37" s="5">
        <v>141</v>
      </c>
      <c r="K37" s="5">
        <v>280</v>
      </c>
    </row>
    <row r="38" spans="1:11" ht="15" customHeight="1">
      <c r="A38" s="15" t="s">
        <v>4</v>
      </c>
      <c r="B38" s="14">
        <f>SUM(C38:K38,B126:K126)</f>
        <v>3978</v>
      </c>
      <c r="C38" s="5">
        <v>38</v>
      </c>
      <c r="D38" s="5" t="s">
        <v>71</v>
      </c>
      <c r="E38" s="5" t="s">
        <v>71</v>
      </c>
      <c r="F38" s="5">
        <v>3</v>
      </c>
      <c r="G38" s="5">
        <v>123</v>
      </c>
      <c r="H38" s="5">
        <v>511</v>
      </c>
      <c r="I38" s="5">
        <v>13</v>
      </c>
      <c r="J38" s="5">
        <v>58</v>
      </c>
      <c r="K38" s="5">
        <v>52</v>
      </c>
    </row>
    <row r="39" spans="1:11" ht="15" customHeight="1">
      <c r="A39" s="16" t="s">
        <v>11</v>
      </c>
      <c r="B39" s="21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5" customHeight="1">
      <c r="A40" s="15" t="s">
        <v>27</v>
      </c>
      <c r="B40" s="14">
        <f>SUM(C40:K40,B128:K128)</f>
        <v>9517</v>
      </c>
      <c r="C40" s="14">
        <f>SUM(C41:C42)</f>
        <v>142</v>
      </c>
      <c r="D40" s="14">
        <f aca="true" t="shared" si="10" ref="D40:K40">SUM(D41:D42)</f>
        <v>5</v>
      </c>
      <c r="E40" s="14">
        <f t="shared" si="10"/>
        <v>1</v>
      </c>
      <c r="F40" s="14">
        <f t="shared" si="10"/>
        <v>4</v>
      </c>
      <c r="G40" s="14">
        <f t="shared" si="10"/>
        <v>816</v>
      </c>
      <c r="H40" s="14">
        <f t="shared" si="10"/>
        <v>1644</v>
      </c>
      <c r="I40" s="14">
        <f t="shared" si="10"/>
        <v>87</v>
      </c>
      <c r="J40" s="14">
        <f t="shared" si="10"/>
        <v>268</v>
      </c>
      <c r="K40" s="14">
        <f t="shared" si="10"/>
        <v>332</v>
      </c>
    </row>
    <row r="41" spans="1:11" ht="15" customHeight="1">
      <c r="A41" s="15" t="s">
        <v>3</v>
      </c>
      <c r="B41" s="14">
        <f>SUM(C41:K41,B129:K129)</f>
        <v>5267</v>
      </c>
      <c r="C41" s="5">
        <v>60</v>
      </c>
      <c r="D41" s="5">
        <v>4</v>
      </c>
      <c r="E41" s="5" t="s">
        <v>71</v>
      </c>
      <c r="F41" s="5">
        <v>3</v>
      </c>
      <c r="G41" s="5">
        <v>680</v>
      </c>
      <c r="H41" s="5">
        <v>1029</v>
      </c>
      <c r="I41" s="5">
        <v>76</v>
      </c>
      <c r="J41" s="5">
        <v>205</v>
      </c>
      <c r="K41" s="5">
        <v>284</v>
      </c>
    </row>
    <row r="42" spans="1:11" ht="15" customHeight="1">
      <c r="A42" s="15" t="s">
        <v>4</v>
      </c>
      <c r="B42" s="14">
        <f>SUM(C42:K42,B130:K130)</f>
        <v>4250</v>
      </c>
      <c r="C42" s="5">
        <v>82</v>
      </c>
      <c r="D42" s="5">
        <v>1</v>
      </c>
      <c r="E42" s="5">
        <v>1</v>
      </c>
      <c r="F42" s="5">
        <v>1</v>
      </c>
      <c r="G42" s="5">
        <v>136</v>
      </c>
      <c r="H42" s="5">
        <v>615</v>
      </c>
      <c r="I42" s="5">
        <v>11</v>
      </c>
      <c r="J42" s="5">
        <v>63</v>
      </c>
      <c r="K42" s="5">
        <v>48</v>
      </c>
    </row>
    <row r="43" spans="1:11" ht="15" customHeight="1">
      <c r="A43" s="16" t="s">
        <v>12</v>
      </c>
      <c r="B43" s="21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5" customHeight="1">
      <c r="A44" s="15" t="s">
        <v>27</v>
      </c>
      <c r="B44" s="14">
        <f>SUM(C44:K44,B132:K132)</f>
        <v>10626</v>
      </c>
      <c r="C44" s="14">
        <f>SUM(C45:C46)</f>
        <v>216</v>
      </c>
      <c r="D44" s="14">
        <f aca="true" t="shared" si="11" ref="D44:K44">SUM(D45:D46)</f>
        <v>5</v>
      </c>
      <c r="E44" s="14">
        <f t="shared" si="11"/>
        <v>1</v>
      </c>
      <c r="F44" s="14">
        <f t="shared" si="11"/>
        <v>2</v>
      </c>
      <c r="G44" s="14">
        <f t="shared" si="11"/>
        <v>1022</v>
      </c>
      <c r="H44" s="14">
        <f t="shared" si="11"/>
        <v>1793</v>
      </c>
      <c r="I44" s="14">
        <f t="shared" si="11"/>
        <v>36</v>
      </c>
      <c r="J44" s="14">
        <f t="shared" si="11"/>
        <v>262</v>
      </c>
      <c r="K44" s="14">
        <f t="shared" si="11"/>
        <v>486</v>
      </c>
    </row>
    <row r="45" spans="1:11" ht="15" customHeight="1">
      <c r="A45" s="15" t="s">
        <v>3</v>
      </c>
      <c r="B45" s="14">
        <f>SUM(C45:K45,B133:K133)</f>
        <v>6137</v>
      </c>
      <c r="C45" s="5">
        <v>112</v>
      </c>
      <c r="D45" s="5">
        <v>3</v>
      </c>
      <c r="E45" s="5">
        <v>1</v>
      </c>
      <c r="F45" s="5">
        <v>2</v>
      </c>
      <c r="G45" s="5">
        <v>865</v>
      </c>
      <c r="H45" s="5">
        <v>1079</v>
      </c>
      <c r="I45" s="5">
        <v>28</v>
      </c>
      <c r="J45" s="5">
        <v>223</v>
      </c>
      <c r="K45" s="5">
        <v>451</v>
      </c>
    </row>
    <row r="46" spans="1:11" ht="15" customHeight="1">
      <c r="A46" s="15" t="s">
        <v>4</v>
      </c>
      <c r="B46" s="14">
        <f>SUM(C46:K46,B134:K134)</f>
        <v>4489</v>
      </c>
      <c r="C46" s="5">
        <v>104</v>
      </c>
      <c r="D46" s="5">
        <v>2</v>
      </c>
      <c r="E46" s="5" t="s">
        <v>71</v>
      </c>
      <c r="F46" s="5" t="s">
        <v>71</v>
      </c>
      <c r="G46" s="5">
        <v>157</v>
      </c>
      <c r="H46" s="5">
        <v>714</v>
      </c>
      <c r="I46" s="5">
        <v>8</v>
      </c>
      <c r="J46" s="5">
        <v>39</v>
      </c>
      <c r="K46" s="5">
        <v>35</v>
      </c>
    </row>
    <row r="47" spans="1:11" ht="15" customHeight="1">
      <c r="A47" s="16" t="s">
        <v>13</v>
      </c>
      <c r="B47" s="21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5" customHeight="1">
      <c r="A48" s="15" t="s">
        <v>27</v>
      </c>
      <c r="B48" s="14">
        <f>SUM(C48:K48,B136:K136)</f>
        <v>7055</v>
      </c>
      <c r="C48" s="14">
        <f>SUM(C49:C50)</f>
        <v>260</v>
      </c>
      <c r="D48" s="14">
        <f aca="true" t="shared" si="12" ref="D48:K48">SUM(D49:D50)</f>
        <v>4</v>
      </c>
      <c r="E48" s="14">
        <f t="shared" si="12"/>
        <v>0</v>
      </c>
      <c r="F48" s="14">
        <f t="shared" si="12"/>
        <v>0</v>
      </c>
      <c r="G48" s="14">
        <f t="shared" si="12"/>
        <v>719</v>
      </c>
      <c r="H48" s="14">
        <f t="shared" si="12"/>
        <v>1150</v>
      </c>
      <c r="I48" s="14">
        <f t="shared" si="12"/>
        <v>12</v>
      </c>
      <c r="J48" s="14">
        <f t="shared" si="12"/>
        <v>94</v>
      </c>
      <c r="K48" s="14">
        <f t="shared" si="12"/>
        <v>275</v>
      </c>
    </row>
    <row r="49" spans="1:11" ht="15" customHeight="1">
      <c r="A49" s="15" t="s">
        <v>3</v>
      </c>
      <c r="B49" s="14">
        <f>SUM(C49:K49,B137:K137)</f>
        <v>4225</v>
      </c>
      <c r="C49" s="5">
        <v>138</v>
      </c>
      <c r="D49" s="5">
        <v>4</v>
      </c>
      <c r="E49" s="5" t="s">
        <v>71</v>
      </c>
      <c r="F49" s="5" t="s">
        <v>71</v>
      </c>
      <c r="G49" s="5">
        <v>600</v>
      </c>
      <c r="H49" s="5">
        <v>698</v>
      </c>
      <c r="I49" s="5">
        <v>12</v>
      </c>
      <c r="J49" s="5">
        <v>81</v>
      </c>
      <c r="K49" s="5">
        <v>253</v>
      </c>
    </row>
    <row r="50" spans="1:11" ht="15" customHeight="1">
      <c r="A50" s="15" t="s">
        <v>4</v>
      </c>
      <c r="B50" s="14">
        <f>SUM(C50:K50,B138:K138)</f>
        <v>2830</v>
      </c>
      <c r="C50" s="5">
        <v>122</v>
      </c>
      <c r="D50" s="5" t="s">
        <v>71</v>
      </c>
      <c r="E50" s="5" t="s">
        <v>71</v>
      </c>
      <c r="F50" s="5" t="s">
        <v>71</v>
      </c>
      <c r="G50" s="5">
        <v>119</v>
      </c>
      <c r="H50" s="5">
        <v>452</v>
      </c>
      <c r="I50" s="5" t="s">
        <v>71</v>
      </c>
      <c r="J50" s="5">
        <v>13</v>
      </c>
      <c r="K50" s="5">
        <v>22</v>
      </c>
    </row>
    <row r="51" spans="1:11" ht="15" customHeight="1">
      <c r="A51" s="16" t="s">
        <v>14</v>
      </c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5" customHeight="1">
      <c r="A52" s="15" t="s">
        <v>27</v>
      </c>
      <c r="B52" s="14">
        <f>SUM(C52:K52,B140:K140)</f>
        <v>4404</v>
      </c>
      <c r="C52" s="14">
        <f>SUM(C53:C54)</f>
        <v>343</v>
      </c>
      <c r="D52" s="14">
        <f aca="true" t="shared" si="13" ref="D52:K52">SUM(D53:D54)</f>
        <v>5</v>
      </c>
      <c r="E52" s="14">
        <f t="shared" si="13"/>
        <v>0</v>
      </c>
      <c r="F52" s="14">
        <f t="shared" si="13"/>
        <v>0</v>
      </c>
      <c r="G52" s="14">
        <f t="shared" si="13"/>
        <v>375</v>
      </c>
      <c r="H52" s="14">
        <f t="shared" si="13"/>
        <v>669</v>
      </c>
      <c r="I52" s="14">
        <f t="shared" si="13"/>
        <v>4</v>
      </c>
      <c r="J52" s="14">
        <f t="shared" si="13"/>
        <v>33</v>
      </c>
      <c r="K52" s="14">
        <f t="shared" si="13"/>
        <v>115</v>
      </c>
    </row>
    <row r="53" spans="1:11" ht="15" customHeight="1">
      <c r="A53" s="15" t="s">
        <v>3</v>
      </c>
      <c r="B53" s="14">
        <f>SUM(C53:K53,B141:K141)</f>
        <v>2660</v>
      </c>
      <c r="C53" s="5">
        <v>198</v>
      </c>
      <c r="D53" s="5">
        <v>5</v>
      </c>
      <c r="E53" s="5" t="s">
        <v>71</v>
      </c>
      <c r="F53" s="5" t="s">
        <v>71</v>
      </c>
      <c r="G53" s="5">
        <v>319</v>
      </c>
      <c r="H53" s="5">
        <v>422</v>
      </c>
      <c r="I53" s="5">
        <v>4</v>
      </c>
      <c r="J53" s="5">
        <v>22</v>
      </c>
      <c r="K53" s="5">
        <v>100</v>
      </c>
    </row>
    <row r="54" spans="1:11" ht="15" customHeight="1">
      <c r="A54" s="15" t="s">
        <v>4</v>
      </c>
      <c r="B54" s="14">
        <f>SUM(C54:K54,B142:K142)</f>
        <v>1744</v>
      </c>
      <c r="C54" s="5">
        <v>145</v>
      </c>
      <c r="D54" s="5" t="s">
        <v>71</v>
      </c>
      <c r="E54" s="5" t="s">
        <v>71</v>
      </c>
      <c r="F54" s="5" t="s">
        <v>71</v>
      </c>
      <c r="G54" s="5">
        <v>56</v>
      </c>
      <c r="H54" s="5">
        <v>247</v>
      </c>
      <c r="I54" s="5" t="s">
        <v>71</v>
      </c>
      <c r="J54" s="5">
        <v>11</v>
      </c>
      <c r="K54" s="5">
        <v>15</v>
      </c>
    </row>
    <row r="55" spans="1:11" ht="15" customHeight="1">
      <c r="A55" s="16" t="s">
        <v>15</v>
      </c>
      <c r="B55" s="21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5" customHeight="1">
      <c r="A56" s="15" t="s">
        <v>27</v>
      </c>
      <c r="B56" s="14">
        <f>SUM(C56:K56,B144:K144)</f>
        <v>2573</v>
      </c>
      <c r="C56" s="14">
        <f>SUM(C57:C58)</f>
        <v>352</v>
      </c>
      <c r="D56" s="14">
        <f aca="true" t="shared" si="14" ref="D56:K56">SUM(D57:D58)</f>
        <v>0</v>
      </c>
      <c r="E56" s="14">
        <f t="shared" si="14"/>
        <v>0</v>
      </c>
      <c r="F56" s="14">
        <f t="shared" si="14"/>
        <v>0</v>
      </c>
      <c r="G56" s="14">
        <f t="shared" si="14"/>
        <v>208</v>
      </c>
      <c r="H56" s="14">
        <f t="shared" si="14"/>
        <v>329</v>
      </c>
      <c r="I56" s="14">
        <f t="shared" si="14"/>
        <v>0</v>
      </c>
      <c r="J56" s="14">
        <f t="shared" si="14"/>
        <v>14</v>
      </c>
      <c r="K56" s="14">
        <f t="shared" si="14"/>
        <v>57</v>
      </c>
    </row>
    <row r="57" spans="1:11" ht="15" customHeight="1">
      <c r="A57" s="15" t="s">
        <v>3</v>
      </c>
      <c r="B57" s="14">
        <f>SUM(C57:K57,B145:K145)</f>
        <v>1664</v>
      </c>
      <c r="C57" s="5">
        <v>197</v>
      </c>
      <c r="D57" s="5" t="s">
        <v>71</v>
      </c>
      <c r="E57" s="5" t="s">
        <v>71</v>
      </c>
      <c r="F57" s="5" t="s">
        <v>71</v>
      </c>
      <c r="G57" s="5">
        <v>179</v>
      </c>
      <c r="H57" s="5">
        <v>242</v>
      </c>
      <c r="I57" s="5" t="s">
        <v>71</v>
      </c>
      <c r="J57" s="5">
        <v>11</v>
      </c>
      <c r="K57" s="5">
        <v>51</v>
      </c>
    </row>
    <row r="58" spans="1:11" ht="15" customHeight="1">
      <c r="A58" s="15" t="s">
        <v>4</v>
      </c>
      <c r="B58" s="14">
        <f>SUM(C58:K58,B146:K146)</f>
        <v>909</v>
      </c>
      <c r="C58" s="5">
        <v>155</v>
      </c>
      <c r="D58" s="5" t="s">
        <v>71</v>
      </c>
      <c r="E58" s="5" t="s">
        <v>71</v>
      </c>
      <c r="F58" s="5" t="s">
        <v>71</v>
      </c>
      <c r="G58" s="5">
        <v>29</v>
      </c>
      <c r="H58" s="5">
        <v>87</v>
      </c>
      <c r="I58" s="5" t="s">
        <v>71</v>
      </c>
      <c r="J58" s="5">
        <v>3</v>
      </c>
      <c r="K58" s="5">
        <v>6</v>
      </c>
    </row>
    <row r="59" spans="1:11" ht="15" customHeight="1">
      <c r="A59" s="16" t="s">
        <v>16</v>
      </c>
      <c r="B59" s="21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" customHeight="1">
      <c r="A60" s="15" t="s">
        <v>27</v>
      </c>
      <c r="B60" s="14">
        <f>SUM(C60:K60,B148:K148)</f>
        <v>1452</v>
      </c>
      <c r="C60" s="14">
        <f>SUM(C61:C62)</f>
        <v>314</v>
      </c>
      <c r="D60" s="14">
        <f aca="true" t="shared" si="15" ref="D60:K60">SUM(D61:D62)</f>
        <v>0</v>
      </c>
      <c r="E60" s="14">
        <f t="shared" si="15"/>
        <v>1</v>
      </c>
      <c r="F60" s="14">
        <f t="shared" si="15"/>
        <v>1</v>
      </c>
      <c r="G60" s="14">
        <f t="shared" si="15"/>
        <v>61</v>
      </c>
      <c r="H60" s="14">
        <f t="shared" si="15"/>
        <v>164</v>
      </c>
      <c r="I60" s="14">
        <f t="shared" si="15"/>
        <v>3</v>
      </c>
      <c r="J60" s="14">
        <f t="shared" si="15"/>
        <v>8</v>
      </c>
      <c r="K60" s="14">
        <f t="shared" si="15"/>
        <v>15</v>
      </c>
    </row>
    <row r="61" spans="1:11" ht="15" customHeight="1">
      <c r="A61" s="15" t="s">
        <v>3</v>
      </c>
      <c r="B61" s="14">
        <f>SUM(C61:K61,B149:K149)</f>
        <v>889</v>
      </c>
      <c r="C61" s="5">
        <v>183</v>
      </c>
      <c r="D61" s="5" t="s">
        <v>71</v>
      </c>
      <c r="E61" s="5">
        <v>1</v>
      </c>
      <c r="F61" s="5" t="s">
        <v>71</v>
      </c>
      <c r="G61" s="5">
        <v>51</v>
      </c>
      <c r="H61" s="5">
        <v>104</v>
      </c>
      <c r="I61" s="5">
        <v>2</v>
      </c>
      <c r="J61" s="5">
        <v>6</v>
      </c>
      <c r="K61" s="5">
        <v>15</v>
      </c>
    </row>
    <row r="62" spans="1:11" ht="15" customHeight="1">
      <c r="A62" s="15" t="s">
        <v>4</v>
      </c>
      <c r="B62" s="14">
        <f>SUM(C62:K62,B150:K150)</f>
        <v>563</v>
      </c>
      <c r="C62" s="5">
        <v>131</v>
      </c>
      <c r="D62" s="5" t="s">
        <v>71</v>
      </c>
      <c r="E62" s="5" t="s">
        <v>71</v>
      </c>
      <c r="F62" s="5">
        <v>1</v>
      </c>
      <c r="G62" s="5">
        <v>10</v>
      </c>
      <c r="H62" s="5">
        <v>60</v>
      </c>
      <c r="I62" s="5">
        <v>1</v>
      </c>
      <c r="J62" s="5">
        <v>2</v>
      </c>
      <c r="K62" s="5" t="s">
        <v>71</v>
      </c>
    </row>
    <row r="63" spans="1:11" ht="15" customHeight="1">
      <c r="A63" s="16" t="s">
        <v>17</v>
      </c>
      <c r="B63" s="21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5" customHeight="1">
      <c r="A64" s="15" t="s">
        <v>27</v>
      </c>
      <c r="B64" s="14">
        <f>SUM(C64:K64,B152:K152)</f>
        <v>618</v>
      </c>
      <c r="C64" s="14">
        <f>SUM(C65:C66)</f>
        <v>140</v>
      </c>
      <c r="D64" s="14">
        <f aca="true" t="shared" si="16" ref="D64:K64">SUM(D65:D66)</f>
        <v>0</v>
      </c>
      <c r="E64" s="14">
        <f t="shared" si="16"/>
        <v>1</v>
      </c>
      <c r="F64" s="14">
        <f t="shared" si="16"/>
        <v>1</v>
      </c>
      <c r="G64" s="14">
        <f t="shared" si="16"/>
        <v>21</v>
      </c>
      <c r="H64" s="14">
        <f t="shared" si="16"/>
        <v>59</v>
      </c>
      <c r="I64" s="14">
        <f t="shared" si="16"/>
        <v>0</v>
      </c>
      <c r="J64" s="14">
        <f t="shared" si="16"/>
        <v>1</v>
      </c>
      <c r="K64" s="14">
        <f t="shared" si="16"/>
        <v>2</v>
      </c>
    </row>
    <row r="65" spans="1:11" ht="15" customHeight="1">
      <c r="A65" s="15" t="s">
        <v>3</v>
      </c>
      <c r="B65" s="14">
        <f>SUM(C65:K65,B153:K153)</f>
        <v>382</v>
      </c>
      <c r="C65" s="5">
        <v>89</v>
      </c>
      <c r="D65" s="5" t="s">
        <v>71</v>
      </c>
      <c r="E65" s="5">
        <v>1</v>
      </c>
      <c r="F65" s="5">
        <v>1</v>
      </c>
      <c r="G65" s="5">
        <v>14</v>
      </c>
      <c r="H65" s="5">
        <v>39</v>
      </c>
      <c r="I65" s="5" t="s">
        <v>71</v>
      </c>
      <c r="J65" s="5">
        <v>1</v>
      </c>
      <c r="K65" s="5">
        <v>2</v>
      </c>
    </row>
    <row r="66" spans="1:11" ht="15" customHeight="1">
      <c r="A66" s="15" t="s">
        <v>4</v>
      </c>
      <c r="B66" s="14">
        <f>SUM(C66:K66,B154:K154)</f>
        <v>236</v>
      </c>
      <c r="C66" s="5">
        <v>51</v>
      </c>
      <c r="D66" s="5" t="s">
        <v>71</v>
      </c>
      <c r="E66" s="5" t="s">
        <v>71</v>
      </c>
      <c r="F66" s="5" t="s">
        <v>71</v>
      </c>
      <c r="G66" s="5">
        <v>7</v>
      </c>
      <c r="H66" s="5">
        <v>20</v>
      </c>
      <c r="I66" s="5" t="s">
        <v>71</v>
      </c>
      <c r="J66" s="5" t="s">
        <v>71</v>
      </c>
      <c r="K66" s="5" t="s">
        <v>71</v>
      </c>
    </row>
    <row r="67" spans="1:11" ht="15" customHeight="1">
      <c r="A67" s="16" t="s">
        <v>18</v>
      </c>
      <c r="B67" s="21"/>
      <c r="C67" s="22"/>
      <c r="D67" s="22"/>
      <c r="E67" s="22"/>
      <c r="F67" s="22"/>
      <c r="G67" s="22"/>
      <c r="H67" s="22"/>
      <c r="I67" s="22"/>
      <c r="J67" s="22"/>
      <c r="K67" s="22"/>
    </row>
    <row r="68" spans="1:11" ht="15" customHeight="1">
      <c r="A68" s="15" t="s">
        <v>27</v>
      </c>
      <c r="B68" s="14">
        <f>SUM(C68:K68,B156:K156)</f>
        <v>253</v>
      </c>
      <c r="C68" s="14">
        <f>SUM(C69:C70)</f>
        <v>50</v>
      </c>
      <c r="D68" s="14">
        <f aca="true" t="shared" si="17" ref="D68:K68">SUM(D69:D70)</f>
        <v>0</v>
      </c>
      <c r="E68" s="14">
        <f t="shared" si="17"/>
        <v>0</v>
      </c>
      <c r="F68" s="14">
        <f t="shared" si="17"/>
        <v>0</v>
      </c>
      <c r="G68" s="14">
        <f t="shared" si="17"/>
        <v>10</v>
      </c>
      <c r="H68" s="14">
        <f t="shared" si="17"/>
        <v>28</v>
      </c>
      <c r="I68" s="14">
        <f t="shared" si="17"/>
        <v>0</v>
      </c>
      <c r="J68" s="14">
        <f t="shared" si="17"/>
        <v>0</v>
      </c>
      <c r="K68" s="14">
        <f t="shared" si="17"/>
        <v>1</v>
      </c>
    </row>
    <row r="69" spans="1:11" ht="15" customHeight="1">
      <c r="A69" s="15" t="s">
        <v>3</v>
      </c>
      <c r="B69" s="14">
        <f>SUM(C69:K69,B157:K157)</f>
        <v>169</v>
      </c>
      <c r="C69" s="5">
        <v>35</v>
      </c>
      <c r="D69" s="5" t="s">
        <v>71</v>
      </c>
      <c r="E69" s="5" t="s">
        <v>71</v>
      </c>
      <c r="F69" s="5" t="s">
        <v>71</v>
      </c>
      <c r="G69" s="5">
        <v>8</v>
      </c>
      <c r="H69" s="5">
        <v>24</v>
      </c>
      <c r="I69" s="5" t="s">
        <v>71</v>
      </c>
      <c r="J69" s="5" t="s">
        <v>71</v>
      </c>
      <c r="K69" s="5">
        <v>1</v>
      </c>
    </row>
    <row r="70" spans="1:11" ht="15" customHeight="1">
      <c r="A70" s="15" t="s">
        <v>4</v>
      </c>
      <c r="B70" s="14">
        <f>SUM(C70:K70,B158:K158)</f>
        <v>84</v>
      </c>
      <c r="C70" s="5">
        <v>15</v>
      </c>
      <c r="D70" s="5" t="s">
        <v>71</v>
      </c>
      <c r="E70" s="5" t="s">
        <v>71</v>
      </c>
      <c r="F70" s="5" t="s">
        <v>71</v>
      </c>
      <c r="G70" s="5">
        <v>2</v>
      </c>
      <c r="H70" s="5">
        <v>4</v>
      </c>
      <c r="I70" s="5" t="s">
        <v>71</v>
      </c>
      <c r="J70" s="5" t="s">
        <v>71</v>
      </c>
      <c r="K70" s="5" t="s">
        <v>71</v>
      </c>
    </row>
    <row r="71" spans="1:11" ht="15" customHeight="1">
      <c r="A71" s="16" t="s">
        <v>44</v>
      </c>
      <c r="B71" s="44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5" customHeight="1">
      <c r="A72" s="15" t="s">
        <v>27</v>
      </c>
      <c r="B72" s="8">
        <v>45.5</v>
      </c>
      <c r="C72" s="8">
        <v>64.5</v>
      </c>
      <c r="D72" s="8">
        <v>44.5</v>
      </c>
      <c r="E72" s="8">
        <v>58.7</v>
      </c>
      <c r="F72" s="8">
        <v>51.4</v>
      </c>
      <c r="G72" s="8">
        <v>46.4</v>
      </c>
      <c r="H72" s="8">
        <v>45</v>
      </c>
      <c r="I72" s="8">
        <v>42</v>
      </c>
      <c r="J72" s="8">
        <v>41.6</v>
      </c>
      <c r="K72" s="8">
        <v>47.1</v>
      </c>
    </row>
    <row r="73" spans="1:11" ht="15" customHeight="1">
      <c r="A73" s="15" t="s">
        <v>3</v>
      </c>
      <c r="B73" s="8">
        <v>45.8</v>
      </c>
      <c r="C73" s="8">
        <v>64.7</v>
      </c>
      <c r="D73" s="8">
        <v>43.8</v>
      </c>
      <c r="E73" s="8">
        <v>59.7</v>
      </c>
      <c r="F73" s="8">
        <v>49.8</v>
      </c>
      <c r="G73" s="8">
        <v>46.2</v>
      </c>
      <c r="H73" s="8">
        <v>44.5</v>
      </c>
      <c r="I73" s="8">
        <v>42.4</v>
      </c>
      <c r="J73" s="8">
        <v>43</v>
      </c>
      <c r="K73" s="8">
        <v>47.5</v>
      </c>
    </row>
    <row r="74" spans="1:11" ht="15" customHeight="1">
      <c r="A74" s="15" t="s">
        <v>4</v>
      </c>
      <c r="B74" s="8">
        <v>45.1</v>
      </c>
      <c r="C74" s="8">
        <v>64.4</v>
      </c>
      <c r="D74" s="8">
        <v>51.8</v>
      </c>
      <c r="E74" s="8">
        <v>51.8</v>
      </c>
      <c r="F74" s="8">
        <v>54.3</v>
      </c>
      <c r="G74" s="8">
        <v>47.4</v>
      </c>
      <c r="H74" s="8">
        <v>45.9</v>
      </c>
      <c r="I74" s="8">
        <v>40.3</v>
      </c>
      <c r="J74" s="8">
        <v>38</v>
      </c>
      <c r="K74" s="8">
        <v>44.4</v>
      </c>
    </row>
    <row r="75" spans="1:11" ht="15" customHeight="1">
      <c r="A75" s="17" t="s">
        <v>19</v>
      </c>
      <c r="B75" s="21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5" customHeight="1">
      <c r="A76" s="16" t="s">
        <v>45</v>
      </c>
      <c r="B76" s="21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5" customHeight="1">
      <c r="A77" s="15" t="s">
        <v>27</v>
      </c>
      <c r="B77" s="14">
        <f>SUM(C77:K77,B165:K165)</f>
        <v>9300</v>
      </c>
      <c r="C77" s="14">
        <f aca="true" t="shared" si="18" ref="C77:K77">SUM(C78:C79)</f>
        <v>1199</v>
      </c>
      <c r="D77" s="14">
        <f t="shared" si="18"/>
        <v>5</v>
      </c>
      <c r="E77" s="14">
        <f t="shared" si="18"/>
        <v>2</v>
      </c>
      <c r="F77" s="14">
        <f t="shared" si="18"/>
        <v>2</v>
      </c>
      <c r="G77" s="14">
        <f t="shared" si="18"/>
        <v>675</v>
      </c>
      <c r="H77" s="14">
        <f t="shared" si="18"/>
        <v>1249</v>
      </c>
      <c r="I77" s="14">
        <f t="shared" si="18"/>
        <v>7</v>
      </c>
      <c r="J77" s="14">
        <f t="shared" si="18"/>
        <v>56</v>
      </c>
      <c r="K77" s="14">
        <f t="shared" si="18"/>
        <v>190</v>
      </c>
    </row>
    <row r="78" spans="1:11" ht="15" customHeight="1">
      <c r="A78" s="15" t="s">
        <v>3</v>
      </c>
      <c r="B78" s="14">
        <f>SUM(C78:K78,B166:K166)</f>
        <v>5764</v>
      </c>
      <c r="C78" s="14">
        <f>SUM(C53,C57,C61,C65,C69)</f>
        <v>702</v>
      </c>
      <c r="D78" s="14">
        <f aca="true" t="shared" si="19" ref="D78:K78">SUM(D53,D57,D61,D65,D69)</f>
        <v>5</v>
      </c>
      <c r="E78" s="14">
        <f t="shared" si="19"/>
        <v>2</v>
      </c>
      <c r="F78" s="14">
        <f t="shared" si="19"/>
        <v>1</v>
      </c>
      <c r="G78" s="14">
        <f t="shared" si="19"/>
        <v>571</v>
      </c>
      <c r="H78" s="14">
        <f t="shared" si="19"/>
        <v>831</v>
      </c>
      <c r="I78" s="14">
        <f t="shared" si="19"/>
        <v>6</v>
      </c>
      <c r="J78" s="14">
        <f t="shared" si="19"/>
        <v>40</v>
      </c>
      <c r="K78" s="14">
        <f t="shared" si="19"/>
        <v>169</v>
      </c>
    </row>
    <row r="79" spans="1:11" ht="15" customHeight="1">
      <c r="A79" s="15" t="s">
        <v>4</v>
      </c>
      <c r="B79" s="14">
        <f>SUM(C79:K79,B167:K167)</f>
        <v>3536</v>
      </c>
      <c r="C79" s="14">
        <f>SUM(C54,C58,C62,C66,C70)</f>
        <v>497</v>
      </c>
      <c r="D79" s="14">
        <f aca="true" t="shared" si="20" ref="D79:K79">SUM(D54,D58,D62,D66,D70)</f>
        <v>0</v>
      </c>
      <c r="E79" s="14">
        <f t="shared" si="20"/>
        <v>0</v>
      </c>
      <c r="F79" s="14">
        <f t="shared" si="20"/>
        <v>1</v>
      </c>
      <c r="G79" s="14">
        <f t="shared" si="20"/>
        <v>104</v>
      </c>
      <c r="H79" s="14">
        <f t="shared" si="20"/>
        <v>418</v>
      </c>
      <c r="I79" s="14">
        <f t="shared" si="20"/>
        <v>1</v>
      </c>
      <c r="J79" s="14">
        <f t="shared" si="20"/>
        <v>16</v>
      </c>
      <c r="K79" s="14">
        <f t="shared" si="20"/>
        <v>21</v>
      </c>
    </row>
    <row r="80" spans="1:11" ht="15" customHeight="1">
      <c r="A80" s="16" t="s">
        <v>46</v>
      </c>
      <c r="B80" s="36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5" customHeight="1">
      <c r="A81" s="15" t="s">
        <v>27</v>
      </c>
      <c r="B81" s="14">
        <f>SUM(C81:K81,B169:K169)</f>
        <v>6977</v>
      </c>
      <c r="C81" s="14">
        <f aca="true" t="shared" si="21" ref="C81:K81">SUM(C82:C83)</f>
        <v>695</v>
      </c>
      <c r="D81" s="14">
        <f t="shared" si="21"/>
        <v>5</v>
      </c>
      <c r="E81" s="14">
        <f t="shared" si="21"/>
        <v>0</v>
      </c>
      <c r="F81" s="14">
        <f t="shared" si="21"/>
        <v>0</v>
      </c>
      <c r="G81" s="14">
        <f t="shared" si="21"/>
        <v>583</v>
      </c>
      <c r="H81" s="14">
        <f t="shared" si="21"/>
        <v>998</v>
      </c>
      <c r="I81" s="14">
        <f t="shared" si="21"/>
        <v>4</v>
      </c>
      <c r="J81" s="14">
        <f t="shared" si="21"/>
        <v>47</v>
      </c>
      <c r="K81" s="14">
        <f t="shared" si="21"/>
        <v>172</v>
      </c>
    </row>
    <row r="82" spans="1:11" ht="15" customHeight="1">
      <c r="A82" s="15" t="s">
        <v>3</v>
      </c>
      <c r="B82" s="14">
        <f>SUM(C82:K82,B170:K170)</f>
        <v>4324</v>
      </c>
      <c r="C82" s="14">
        <f>SUM(C53,C57)</f>
        <v>395</v>
      </c>
      <c r="D82" s="14">
        <f aca="true" t="shared" si="22" ref="D82:K82">SUM(D53,D57)</f>
        <v>5</v>
      </c>
      <c r="E82" s="14">
        <f t="shared" si="22"/>
        <v>0</v>
      </c>
      <c r="F82" s="14">
        <f t="shared" si="22"/>
        <v>0</v>
      </c>
      <c r="G82" s="14">
        <f t="shared" si="22"/>
        <v>498</v>
      </c>
      <c r="H82" s="14">
        <f t="shared" si="22"/>
        <v>664</v>
      </c>
      <c r="I82" s="14">
        <f t="shared" si="22"/>
        <v>4</v>
      </c>
      <c r="J82" s="14">
        <f t="shared" si="22"/>
        <v>33</v>
      </c>
      <c r="K82" s="14">
        <f t="shared" si="22"/>
        <v>151</v>
      </c>
    </row>
    <row r="83" spans="1:11" ht="15" customHeight="1">
      <c r="A83" s="15" t="s">
        <v>4</v>
      </c>
      <c r="B83" s="14">
        <f>SUM(C83:K83,B171:K171)</f>
        <v>2653</v>
      </c>
      <c r="C83" s="14">
        <f>SUM(C54,C58)</f>
        <v>300</v>
      </c>
      <c r="D83" s="14">
        <f aca="true" t="shared" si="23" ref="D83:K83">SUM(D54,D58)</f>
        <v>0</v>
      </c>
      <c r="E83" s="14">
        <f t="shared" si="23"/>
        <v>0</v>
      </c>
      <c r="F83" s="14">
        <f t="shared" si="23"/>
        <v>0</v>
      </c>
      <c r="G83" s="14">
        <f t="shared" si="23"/>
        <v>85</v>
      </c>
      <c r="H83" s="14">
        <f t="shared" si="23"/>
        <v>334</v>
      </c>
      <c r="I83" s="14">
        <f t="shared" si="23"/>
        <v>0</v>
      </c>
      <c r="J83" s="14">
        <f t="shared" si="23"/>
        <v>14</v>
      </c>
      <c r="K83" s="14">
        <f t="shared" si="23"/>
        <v>21</v>
      </c>
    </row>
    <row r="84" spans="1:11" ht="15" customHeight="1">
      <c r="A84" s="16" t="s">
        <v>47</v>
      </c>
      <c r="B84" s="41"/>
      <c r="C84" s="42"/>
      <c r="D84" s="42"/>
      <c r="E84" s="42"/>
      <c r="F84" s="42"/>
      <c r="G84" s="42"/>
      <c r="H84" s="42"/>
      <c r="I84" s="42"/>
      <c r="J84" s="42"/>
      <c r="K84" s="43"/>
    </row>
    <row r="85" spans="1:11" ht="15" customHeight="1">
      <c r="A85" s="15" t="s">
        <v>27</v>
      </c>
      <c r="B85" s="14">
        <f>SUM(C85:K85,B173:K173)</f>
        <v>2323</v>
      </c>
      <c r="C85" s="14">
        <f aca="true" t="shared" si="24" ref="C85:K85">SUM(C86:C87)</f>
        <v>504</v>
      </c>
      <c r="D85" s="14">
        <f t="shared" si="24"/>
        <v>0</v>
      </c>
      <c r="E85" s="14">
        <f t="shared" si="24"/>
        <v>2</v>
      </c>
      <c r="F85" s="14">
        <f t="shared" si="24"/>
        <v>2</v>
      </c>
      <c r="G85" s="14">
        <f t="shared" si="24"/>
        <v>92</v>
      </c>
      <c r="H85" s="14">
        <f t="shared" si="24"/>
        <v>251</v>
      </c>
      <c r="I85" s="14">
        <f t="shared" si="24"/>
        <v>3</v>
      </c>
      <c r="J85" s="14">
        <f t="shared" si="24"/>
        <v>9</v>
      </c>
      <c r="K85" s="14">
        <f t="shared" si="24"/>
        <v>18</v>
      </c>
    </row>
    <row r="86" spans="1:11" ht="15" customHeight="1">
      <c r="A86" s="15" t="s">
        <v>3</v>
      </c>
      <c r="B86" s="14">
        <f>SUM(C86:K86,B174:K174)</f>
        <v>1440</v>
      </c>
      <c r="C86" s="14">
        <f>SUM(C61,C65,C69)</f>
        <v>307</v>
      </c>
      <c r="D86" s="14">
        <f aca="true" t="shared" si="25" ref="D86:K86">SUM(D61,D65,D69)</f>
        <v>0</v>
      </c>
      <c r="E86" s="14">
        <f t="shared" si="25"/>
        <v>2</v>
      </c>
      <c r="F86" s="14">
        <f t="shared" si="25"/>
        <v>1</v>
      </c>
      <c r="G86" s="14">
        <f t="shared" si="25"/>
        <v>73</v>
      </c>
      <c r="H86" s="14">
        <f t="shared" si="25"/>
        <v>167</v>
      </c>
      <c r="I86" s="14">
        <f t="shared" si="25"/>
        <v>2</v>
      </c>
      <c r="J86" s="14">
        <f t="shared" si="25"/>
        <v>7</v>
      </c>
      <c r="K86" s="14">
        <f t="shared" si="25"/>
        <v>18</v>
      </c>
    </row>
    <row r="87" spans="1:11" ht="15" customHeight="1">
      <c r="A87" s="15" t="s">
        <v>4</v>
      </c>
      <c r="B87" s="14">
        <f>SUM(C87:K87,B175:K175)</f>
        <v>883</v>
      </c>
      <c r="C87" s="14">
        <f>SUM(C62,C66,C70)</f>
        <v>197</v>
      </c>
      <c r="D87" s="14">
        <f aca="true" t="shared" si="26" ref="D87:K87">SUM(D62,D66,D70)</f>
        <v>0</v>
      </c>
      <c r="E87" s="14">
        <f t="shared" si="26"/>
        <v>0</v>
      </c>
      <c r="F87" s="14">
        <f t="shared" si="26"/>
        <v>1</v>
      </c>
      <c r="G87" s="14">
        <f t="shared" si="26"/>
        <v>19</v>
      </c>
      <c r="H87" s="14">
        <f t="shared" si="26"/>
        <v>84</v>
      </c>
      <c r="I87" s="14">
        <f t="shared" si="26"/>
        <v>1</v>
      </c>
      <c r="J87" s="14">
        <f t="shared" si="26"/>
        <v>2</v>
      </c>
      <c r="K87" s="14">
        <f t="shared" si="26"/>
        <v>0</v>
      </c>
    </row>
    <row r="88" spans="1:11" ht="15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</row>
    <row r="89" spans="1:11" ht="15" customHeight="1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ht="15" customHeight="1">
      <c r="A90" s="23" t="s">
        <v>50</v>
      </c>
      <c r="B90" s="26" t="s">
        <v>26</v>
      </c>
      <c r="C90" s="27"/>
      <c r="D90" s="27"/>
      <c r="E90" s="27"/>
      <c r="F90" s="27"/>
      <c r="G90" s="27"/>
      <c r="H90" s="27"/>
      <c r="I90" s="27"/>
      <c r="J90" s="27"/>
      <c r="K90" s="28"/>
    </row>
    <row r="91" spans="1:11" ht="15" customHeight="1">
      <c r="A91" s="24"/>
      <c r="B91" s="3" t="s">
        <v>39</v>
      </c>
      <c r="C91" s="3" t="s">
        <v>40</v>
      </c>
      <c r="D91" s="3" t="s">
        <v>41</v>
      </c>
      <c r="E91" s="4" t="s">
        <v>42</v>
      </c>
      <c r="F91" s="12" t="s">
        <v>43</v>
      </c>
      <c r="G91" s="6" t="s">
        <v>56</v>
      </c>
      <c r="H91" s="7" t="s">
        <v>57</v>
      </c>
      <c r="I91" s="7" t="s">
        <v>58</v>
      </c>
      <c r="J91" s="7" t="s">
        <v>59</v>
      </c>
      <c r="K91" s="7" t="s">
        <v>60</v>
      </c>
    </row>
    <row r="92" spans="1:11" ht="15" customHeight="1">
      <c r="A92" s="24"/>
      <c r="B92" s="33" t="s">
        <v>54</v>
      </c>
      <c r="C92" s="54" t="s">
        <v>61</v>
      </c>
      <c r="D92" s="54" t="s">
        <v>62</v>
      </c>
      <c r="E92" s="47" t="s">
        <v>63</v>
      </c>
      <c r="F92" s="50" t="s">
        <v>64</v>
      </c>
      <c r="G92" s="38" t="s">
        <v>65</v>
      </c>
      <c r="H92" s="33" t="s">
        <v>66</v>
      </c>
      <c r="I92" s="33" t="s">
        <v>67</v>
      </c>
      <c r="J92" s="33" t="s">
        <v>68</v>
      </c>
      <c r="K92" s="33" t="s">
        <v>69</v>
      </c>
    </row>
    <row r="93" spans="1:11" ht="15" customHeight="1">
      <c r="A93" s="24"/>
      <c r="B93" s="34"/>
      <c r="C93" s="34"/>
      <c r="D93" s="34"/>
      <c r="E93" s="48"/>
      <c r="F93" s="50"/>
      <c r="G93" s="39"/>
      <c r="H93" s="34"/>
      <c r="I93" s="34"/>
      <c r="J93" s="34"/>
      <c r="K93" s="34"/>
    </row>
    <row r="94" spans="1:11" ht="15" customHeight="1">
      <c r="A94" s="24"/>
      <c r="B94" s="34"/>
      <c r="C94" s="34"/>
      <c r="D94" s="34"/>
      <c r="E94" s="48"/>
      <c r="F94" s="50"/>
      <c r="G94" s="39"/>
      <c r="H94" s="34"/>
      <c r="I94" s="34"/>
      <c r="J94" s="34"/>
      <c r="K94" s="34"/>
    </row>
    <row r="95" spans="1:11" ht="15" customHeight="1">
      <c r="A95" s="25"/>
      <c r="B95" s="35"/>
      <c r="C95" s="35"/>
      <c r="D95" s="35"/>
      <c r="E95" s="49"/>
      <c r="F95" s="50"/>
      <c r="G95" s="40"/>
      <c r="H95" s="35"/>
      <c r="I95" s="35"/>
      <c r="J95" s="35"/>
      <c r="K95" s="35"/>
    </row>
    <row r="96" spans="1:11" ht="15" customHeight="1">
      <c r="A96" s="15" t="s">
        <v>27</v>
      </c>
      <c r="B96" s="13">
        <f>SUM(B97:B98)</f>
        <v>18243</v>
      </c>
      <c r="C96" s="13">
        <f>SUM(C97:C98)</f>
        <v>2855</v>
      </c>
      <c r="D96" s="13">
        <f aca="true" t="shared" si="27" ref="D96:K96">SUM(D97:D98)</f>
        <v>1404</v>
      </c>
      <c r="E96" s="13">
        <f t="shared" si="27"/>
        <v>5995</v>
      </c>
      <c r="F96" s="13">
        <f t="shared" si="27"/>
        <v>8235</v>
      </c>
      <c r="G96" s="13">
        <f t="shared" si="27"/>
        <v>5125</v>
      </c>
      <c r="H96" s="13">
        <f t="shared" si="27"/>
        <v>599</v>
      </c>
      <c r="I96" s="13">
        <f t="shared" si="27"/>
        <v>13018</v>
      </c>
      <c r="J96" s="13">
        <f t="shared" si="27"/>
        <v>3790</v>
      </c>
      <c r="K96" s="13">
        <f t="shared" si="27"/>
        <v>1060</v>
      </c>
    </row>
    <row r="97" spans="1:11" ht="15" customHeight="1">
      <c r="A97" s="15" t="s">
        <v>20</v>
      </c>
      <c r="B97" s="5">
        <f>SUM(B101,B105,B109,B113,B117,B121,B125,B129,B133,B137,B141,B145,B149,B153,B157)</f>
        <v>9400</v>
      </c>
      <c r="C97" s="5">
        <f aca="true" t="shared" si="28" ref="C97:K97">SUM(C101,C105,C109,C113,C117,C121,C125,C129,C133,C137,C141,C145,C149,C153,C157)</f>
        <v>1559</v>
      </c>
      <c r="D97" s="5">
        <f t="shared" si="28"/>
        <v>867</v>
      </c>
      <c r="E97" s="5">
        <f t="shared" si="28"/>
        <v>2597</v>
      </c>
      <c r="F97" s="5">
        <f t="shared" si="28"/>
        <v>2439</v>
      </c>
      <c r="G97" s="5">
        <f t="shared" si="28"/>
        <v>2342</v>
      </c>
      <c r="H97" s="5">
        <f t="shared" si="28"/>
        <v>398</v>
      </c>
      <c r="I97" s="5">
        <f t="shared" si="28"/>
        <v>7451</v>
      </c>
      <c r="J97" s="5">
        <f t="shared" si="28"/>
        <v>2802</v>
      </c>
      <c r="K97" s="5">
        <f t="shared" si="28"/>
        <v>662</v>
      </c>
    </row>
    <row r="98" spans="1:11" ht="15" customHeight="1">
      <c r="A98" s="15" t="s">
        <v>21</v>
      </c>
      <c r="B98" s="5">
        <f>SUM(B102,B106,B110,B114,B118,B122,B126,B130,B134,B138,B142,B146,B150,B154,B158)</f>
        <v>8843</v>
      </c>
      <c r="C98" s="5">
        <f aca="true" t="shared" si="29" ref="C98:K98">SUM(C102,C106,C110,C114,C118,C122,C126,C130,C134,C138,C142,C146,C150,C154,C158)</f>
        <v>1296</v>
      </c>
      <c r="D98" s="5">
        <f t="shared" si="29"/>
        <v>537</v>
      </c>
      <c r="E98" s="5">
        <f t="shared" si="29"/>
        <v>3398</v>
      </c>
      <c r="F98" s="5">
        <f t="shared" si="29"/>
        <v>5796</v>
      </c>
      <c r="G98" s="5">
        <f t="shared" si="29"/>
        <v>2783</v>
      </c>
      <c r="H98" s="5">
        <f t="shared" si="29"/>
        <v>201</v>
      </c>
      <c r="I98" s="5">
        <f t="shared" si="29"/>
        <v>5567</v>
      </c>
      <c r="J98" s="5">
        <f t="shared" si="29"/>
        <v>988</v>
      </c>
      <c r="K98" s="5">
        <f t="shared" si="29"/>
        <v>398</v>
      </c>
    </row>
    <row r="99" spans="1:11" ht="15" customHeight="1">
      <c r="A99" s="16" t="s">
        <v>0</v>
      </c>
      <c r="B99" s="29"/>
      <c r="C99" s="29"/>
      <c r="D99" s="29"/>
      <c r="E99" s="29"/>
      <c r="F99" s="29"/>
      <c r="G99" s="29"/>
      <c r="H99" s="29"/>
      <c r="I99" s="29"/>
      <c r="J99" s="29"/>
      <c r="K99" s="21"/>
    </row>
    <row r="100" spans="1:11" ht="15" customHeight="1">
      <c r="A100" s="15" t="s">
        <v>27</v>
      </c>
      <c r="B100" s="13">
        <f>SUM(B101:B102)</f>
        <v>458</v>
      </c>
      <c r="C100" s="13">
        <f>SUM(C101:C102)</f>
        <v>2</v>
      </c>
      <c r="D100" s="13">
        <f aca="true" t="shared" si="30" ref="D100:K100">SUM(D101:D102)</f>
        <v>1</v>
      </c>
      <c r="E100" s="13">
        <f t="shared" si="30"/>
        <v>354</v>
      </c>
      <c r="F100" s="13">
        <f t="shared" si="30"/>
        <v>38</v>
      </c>
      <c r="G100" s="13">
        <f t="shared" si="30"/>
        <v>58</v>
      </c>
      <c r="H100" s="13">
        <f t="shared" si="30"/>
        <v>3</v>
      </c>
      <c r="I100" s="13">
        <f t="shared" si="30"/>
        <v>163</v>
      </c>
      <c r="J100" s="13">
        <f t="shared" si="30"/>
        <v>3</v>
      </c>
      <c r="K100" s="13">
        <f t="shared" si="30"/>
        <v>36</v>
      </c>
    </row>
    <row r="101" spans="1:11" ht="15" customHeight="1">
      <c r="A101" s="15" t="s">
        <v>3</v>
      </c>
      <c r="B101" s="9">
        <v>225</v>
      </c>
      <c r="C101" s="5">
        <v>2</v>
      </c>
      <c r="D101" s="9">
        <v>1</v>
      </c>
      <c r="E101" s="9">
        <v>179</v>
      </c>
      <c r="F101" s="9">
        <v>9</v>
      </c>
      <c r="G101" s="5">
        <v>36</v>
      </c>
      <c r="H101" s="5">
        <v>1</v>
      </c>
      <c r="I101" s="5">
        <v>82</v>
      </c>
      <c r="J101" s="5">
        <v>3</v>
      </c>
      <c r="K101" s="5">
        <v>19</v>
      </c>
    </row>
    <row r="102" spans="1:11" ht="15" customHeight="1">
      <c r="A102" s="15" t="s">
        <v>4</v>
      </c>
      <c r="B102" s="9">
        <v>233</v>
      </c>
      <c r="C102" s="9" t="s">
        <v>71</v>
      </c>
      <c r="D102" s="9" t="s">
        <v>71</v>
      </c>
      <c r="E102" s="9">
        <v>175</v>
      </c>
      <c r="F102" s="9">
        <v>29</v>
      </c>
      <c r="G102" s="5">
        <v>22</v>
      </c>
      <c r="H102" s="5">
        <v>2</v>
      </c>
      <c r="I102" s="5">
        <v>81</v>
      </c>
      <c r="J102" s="5" t="s">
        <v>71</v>
      </c>
      <c r="K102" s="5">
        <v>17</v>
      </c>
    </row>
    <row r="103" spans="1:11" ht="15" customHeight="1">
      <c r="A103" s="16" t="s">
        <v>5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1"/>
    </row>
    <row r="104" spans="1:11" ht="15" customHeight="1">
      <c r="A104" s="15" t="s">
        <v>27</v>
      </c>
      <c r="B104" s="13">
        <f>SUM(B105:B106)</f>
        <v>1577</v>
      </c>
      <c r="C104" s="13">
        <f>SUM(C105:C106)</f>
        <v>152</v>
      </c>
      <c r="D104" s="13">
        <f aca="true" t="shared" si="31" ref="D104:K104">SUM(D105:D106)</f>
        <v>29</v>
      </c>
      <c r="E104" s="13">
        <f t="shared" si="31"/>
        <v>745</v>
      </c>
      <c r="F104" s="13">
        <f t="shared" si="31"/>
        <v>776</v>
      </c>
      <c r="G104" s="13">
        <f t="shared" si="31"/>
        <v>393</v>
      </c>
      <c r="H104" s="13">
        <f t="shared" si="31"/>
        <v>34</v>
      </c>
      <c r="I104" s="13">
        <f t="shared" si="31"/>
        <v>1017</v>
      </c>
      <c r="J104" s="13">
        <f t="shared" si="31"/>
        <v>156</v>
      </c>
      <c r="K104" s="13">
        <f t="shared" si="31"/>
        <v>104</v>
      </c>
    </row>
    <row r="105" spans="1:11" ht="15" customHeight="1">
      <c r="A105" s="15" t="s">
        <v>3</v>
      </c>
      <c r="B105" s="9">
        <v>801</v>
      </c>
      <c r="C105" s="5">
        <v>55</v>
      </c>
      <c r="D105" s="5">
        <v>16</v>
      </c>
      <c r="E105" s="9">
        <v>434</v>
      </c>
      <c r="F105" s="9">
        <v>141</v>
      </c>
      <c r="G105" s="5">
        <v>166</v>
      </c>
      <c r="H105" s="5">
        <v>16</v>
      </c>
      <c r="I105" s="5">
        <v>582</v>
      </c>
      <c r="J105" s="5">
        <v>87</v>
      </c>
      <c r="K105" s="5">
        <v>62</v>
      </c>
    </row>
    <row r="106" spans="1:11" ht="15" customHeight="1">
      <c r="A106" s="15" t="s">
        <v>4</v>
      </c>
      <c r="B106" s="9">
        <v>776</v>
      </c>
      <c r="C106" s="5">
        <v>97</v>
      </c>
      <c r="D106" s="5">
        <v>13</v>
      </c>
      <c r="E106" s="9">
        <v>311</v>
      </c>
      <c r="F106" s="5">
        <v>635</v>
      </c>
      <c r="G106" s="5">
        <v>227</v>
      </c>
      <c r="H106" s="5">
        <v>18</v>
      </c>
      <c r="I106" s="5">
        <v>435</v>
      </c>
      <c r="J106" s="5">
        <v>69</v>
      </c>
      <c r="K106" s="5">
        <v>42</v>
      </c>
    </row>
    <row r="107" spans="1:11" ht="15" customHeight="1">
      <c r="A107" s="16" t="s">
        <v>6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1"/>
    </row>
    <row r="108" spans="1:11" ht="15" customHeight="1">
      <c r="A108" s="15" t="s">
        <v>27</v>
      </c>
      <c r="B108" s="13">
        <f>SUM(B109:B110)</f>
        <v>1660</v>
      </c>
      <c r="C108" s="13">
        <f>SUM(C109:C110)</f>
        <v>297</v>
      </c>
      <c r="D108" s="13">
        <f aca="true" t="shared" si="32" ref="D108:K108">SUM(D109:D110)</f>
        <v>65</v>
      </c>
      <c r="E108" s="13">
        <f t="shared" si="32"/>
        <v>395</v>
      </c>
      <c r="F108" s="13">
        <f t="shared" si="32"/>
        <v>1171</v>
      </c>
      <c r="G108" s="13">
        <f t="shared" si="32"/>
        <v>466</v>
      </c>
      <c r="H108" s="13">
        <f t="shared" si="32"/>
        <v>73</v>
      </c>
      <c r="I108" s="13">
        <f t="shared" si="32"/>
        <v>1336</v>
      </c>
      <c r="J108" s="13">
        <f t="shared" si="32"/>
        <v>351</v>
      </c>
      <c r="K108" s="13">
        <f t="shared" si="32"/>
        <v>148</v>
      </c>
    </row>
    <row r="109" spans="1:11" ht="15" customHeight="1">
      <c r="A109" s="15" t="s">
        <v>3</v>
      </c>
      <c r="B109" s="9">
        <v>933</v>
      </c>
      <c r="C109" s="5">
        <v>115</v>
      </c>
      <c r="D109" s="5">
        <v>36</v>
      </c>
      <c r="E109" s="9">
        <v>219</v>
      </c>
      <c r="F109" s="5">
        <v>300</v>
      </c>
      <c r="G109" s="5">
        <v>145</v>
      </c>
      <c r="H109" s="5">
        <v>52</v>
      </c>
      <c r="I109" s="5">
        <v>751</v>
      </c>
      <c r="J109" s="5">
        <v>249</v>
      </c>
      <c r="K109" s="5">
        <v>89</v>
      </c>
    </row>
    <row r="110" spans="1:11" ht="15" customHeight="1">
      <c r="A110" s="15" t="s">
        <v>4</v>
      </c>
      <c r="B110" s="9">
        <v>727</v>
      </c>
      <c r="C110" s="5">
        <v>182</v>
      </c>
      <c r="D110" s="5">
        <v>29</v>
      </c>
      <c r="E110" s="9">
        <v>176</v>
      </c>
      <c r="F110" s="9">
        <v>871</v>
      </c>
      <c r="G110" s="5">
        <v>321</v>
      </c>
      <c r="H110" s="5">
        <v>21</v>
      </c>
      <c r="I110" s="5">
        <v>585</v>
      </c>
      <c r="J110" s="5">
        <v>102</v>
      </c>
      <c r="K110" s="5">
        <v>59</v>
      </c>
    </row>
    <row r="111" spans="1:11" ht="15" customHeight="1">
      <c r="A111" s="16" t="s">
        <v>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1"/>
    </row>
    <row r="112" spans="1:11" ht="15" customHeight="1">
      <c r="A112" s="15" t="s">
        <v>27</v>
      </c>
      <c r="B112" s="13">
        <f>SUM(B113:B114)</f>
        <v>1872</v>
      </c>
      <c r="C112" s="13">
        <f>SUM(C113:C114)</f>
        <v>355</v>
      </c>
      <c r="D112" s="13">
        <f aca="true" t="shared" si="33" ref="D112:K112">SUM(D113:D114)</f>
        <v>77</v>
      </c>
      <c r="E112" s="13">
        <f t="shared" si="33"/>
        <v>480</v>
      </c>
      <c r="F112" s="13">
        <f t="shared" si="33"/>
        <v>966</v>
      </c>
      <c r="G112" s="13">
        <f t="shared" si="33"/>
        <v>487</v>
      </c>
      <c r="H112" s="13">
        <f t="shared" si="33"/>
        <v>77</v>
      </c>
      <c r="I112" s="13">
        <f t="shared" si="33"/>
        <v>1405</v>
      </c>
      <c r="J112" s="13">
        <f t="shared" si="33"/>
        <v>484</v>
      </c>
      <c r="K112" s="13">
        <f t="shared" si="33"/>
        <v>134</v>
      </c>
    </row>
    <row r="113" spans="1:11" ht="15" customHeight="1">
      <c r="A113" s="15" t="s">
        <v>3</v>
      </c>
      <c r="B113" s="9">
        <v>1078</v>
      </c>
      <c r="C113" s="5">
        <v>192</v>
      </c>
      <c r="D113" s="5">
        <v>53</v>
      </c>
      <c r="E113" s="5">
        <v>235</v>
      </c>
      <c r="F113" s="5">
        <v>291</v>
      </c>
      <c r="G113" s="5">
        <v>206</v>
      </c>
      <c r="H113" s="5">
        <v>58</v>
      </c>
      <c r="I113" s="5">
        <v>830</v>
      </c>
      <c r="J113" s="5">
        <v>343</v>
      </c>
      <c r="K113" s="5">
        <v>77</v>
      </c>
    </row>
    <row r="114" spans="1:11" ht="15" customHeight="1">
      <c r="A114" s="15" t="s">
        <v>4</v>
      </c>
      <c r="B114" s="9">
        <v>794</v>
      </c>
      <c r="C114" s="5">
        <v>163</v>
      </c>
      <c r="D114" s="5">
        <v>24</v>
      </c>
      <c r="E114" s="5">
        <v>245</v>
      </c>
      <c r="F114" s="5">
        <v>675</v>
      </c>
      <c r="G114" s="5">
        <v>281</v>
      </c>
      <c r="H114" s="5">
        <v>19</v>
      </c>
      <c r="I114" s="5">
        <v>575</v>
      </c>
      <c r="J114" s="5">
        <v>141</v>
      </c>
      <c r="K114" s="5">
        <v>57</v>
      </c>
    </row>
    <row r="115" spans="1:11" ht="15" customHeight="1">
      <c r="A115" s="16" t="s">
        <v>8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1"/>
    </row>
    <row r="116" spans="1:11" ht="15" customHeight="1">
      <c r="A116" s="15" t="s">
        <v>27</v>
      </c>
      <c r="B116" s="13">
        <f>SUM(B117:B118)</f>
        <v>1690</v>
      </c>
      <c r="C116" s="13">
        <f>SUM(C117:C118)</f>
        <v>389</v>
      </c>
      <c r="D116" s="13">
        <f aca="true" t="shared" si="34" ref="D116:K116">SUM(D117:D118)</f>
        <v>68</v>
      </c>
      <c r="E116" s="13">
        <f t="shared" si="34"/>
        <v>472</v>
      </c>
      <c r="F116" s="13">
        <f t="shared" si="34"/>
        <v>814</v>
      </c>
      <c r="G116" s="13">
        <f t="shared" si="34"/>
        <v>588</v>
      </c>
      <c r="H116" s="13">
        <f t="shared" si="34"/>
        <v>68</v>
      </c>
      <c r="I116" s="13">
        <f t="shared" si="34"/>
        <v>1318</v>
      </c>
      <c r="J116" s="13">
        <f t="shared" si="34"/>
        <v>484</v>
      </c>
      <c r="K116" s="13">
        <f t="shared" si="34"/>
        <v>116</v>
      </c>
    </row>
    <row r="117" spans="1:11" ht="15" customHeight="1">
      <c r="A117" s="15" t="s">
        <v>3</v>
      </c>
      <c r="B117" s="9">
        <v>930</v>
      </c>
      <c r="C117" s="5">
        <v>221</v>
      </c>
      <c r="D117" s="5">
        <v>43</v>
      </c>
      <c r="E117" s="9">
        <v>224</v>
      </c>
      <c r="F117" s="5">
        <v>231</v>
      </c>
      <c r="G117" s="5">
        <v>249</v>
      </c>
      <c r="H117" s="5">
        <v>40</v>
      </c>
      <c r="I117" s="5">
        <v>761</v>
      </c>
      <c r="J117" s="5">
        <v>340</v>
      </c>
      <c r="K117" s="5">
        <v>74</v>
      </c>
    </row>
    <row r="118" spans="1:11" ht="15" customHeight="1">
      <c r="A118" s="15" t="s">
        <v>4</v>
      </c>
      <c r="B118" s="9">
        <v>760</v>
      </c>
      <c r="C118" s="5">
        <v>168</v>
      </c>
      <c r="D118" s="9">
        <v>25</v>
      </c>
      <c r="E118" s="9">
        <v>248</v>
      </c>
      <c r="F118" s="9">
        <v>583</v>
      </c>
      <c r="G118" s="5">
        <v>339</v>
      </c>
      <c r="H118" s="5">
        <v>28</v>
      </c>
      <c r="I118" s="5">
        <v>557</v>
      </c>
      <c r="J118" s="5">
        <v>144</v>
      </c>
      <c r="K118" s="5">
        <v>42</v>
      </c>
    </row>
    <row r="119" spans="1:11" ht="15" customHeight="1">
      <c r="A119" s="16" t="s">
        <v>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1"/>
    </row>
    <row r="120" spans="1:11" ht="15" customHeight="1">
      <c r="A120" s="15" t="s">
        <v>27</v>
      </c>
      <c r="B120" s="13">
        <f>SUM(B121:B122)</f>
        <v>1716</v>
      </c>
      <c r="C120" s="13">
        <f>SUM(C121:C122)</f>
        <v>433</v>
      </c>
      <c r="D120" s="13">
        <f aca="true" t="shared" si="35" ref="D120:K120">SUM(D121:D122)</f>
        <v>81</v>
      </c>
      <c r="E120" s="13">
        <f t="shared" si="35"/>
        <v>471</v>
      </c>
      <c r="F120" s="13">
        <f t="shared" si="35"/>
        <v>917</v>
      </c>
      <c r="G120" s="13">
        <f t="shared" si="35"/>
        <v>748</v>
      </c>
      <c r="H120" s="13">
        <f t="shared" si="35"/>
        <v>78</v>
      </c>
      <c r="I120" s="13">
        <f t="shared" si="35"/>
        <v>1221</v>
      </c>
      <c r="J120" s="13">
        <f t="shared" si="35"/>
        <v>535</v>
      </c>
      <c r="K120" s="13">
        <f t="shared" si="35"/>
        <v>105</v>
      </c>
    </row>
    <row r="121" spans="1:11" ht="15" customHeight="1">
      <c r="A121" s="15" t="s">
        <v>3</v>
      </c>
      <c r="B121" s="9">
        <v>816</v>
      </c>
      <c r="C121" s="5">
        <v>260</v>
      </c>
      <c r="D121" s="5">
        <v>41</v>
      </c>
      <c r="E121" s="5">
        <v>185</v>
      </c>
      <c r="F121" s="5">
        <v>280</v>
      </c>
      <c r="G121" s="5">
        <v>352</v>
      </c>
      <c r="H121" s="5">
        <v>50</v>
      </c>
      <c r="I121" s="5">
        <v>640</v>
      </c>
      <c r="J121" s="5">
        <v>406</v>
      </c>
      <c r="K121" s="5">
        <v>73</v>
      </c>
    </row>
    <row r="122" spans="1:11" ht="15" customHeight="1">
      <c r="A122" s="15" t="s">
        <v>4</v>
      </c>
      <c r="B122" s="9">
        <v>900</v>
      </c>
      <c r="C122" s="5">
        <v>173</v>
      </c>
      <c r="D122" s="5">
        <v>40</v>
      </c>
      <c r="E122" s="5">
        <v>286</v>
      </c>
      <c r="F122" s="5">
        <v>637</v>
      </c>
      <c r="G122" s="5">
        <v>396</v>
      </c>
      <c r="H122" s="5">
        <v>28</v>
      </c>
      <c r="I122" s="5">
        <v>581</v>
      </c>
      <c r="J122" s="5">
        <v>129</v>
      </c>
      <c r="K122" s="5">
        <v>32</v>
      </c>
    </row>
    <row r="123" spans="1:11" ht="15" customHeight="1">
      <c r="A123" s="16" t="s">
        <v>10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1"/>
    </row>
    <row r="124" spans="1:11" ht="15" customHeight="1">
      <c r="A124" s="15" t="s">
        <v>27</v>
      </c>
      <c r="B124" s="13">
        <f>SUM(B125:B126)</f>
        <v>1801</v>
      </c>
      <c r="C124" s="13">
        <f>SUM(C125:C126)</f>
        <v>384</v>
      </c>
      <c r="D124" s="13">
        <f aca="true" t="shared" si="36" ref="D124:K124">SUM(D125:D126)</f>
        <v>96</v>
      </c>
      <c r="E124" s="13">
        <f t="shared" si="36"/>
        <v>446</v>
      </c>
      <c r="F124" s="13">
        <f t="shared" si="36"/>
        <v>940</v>
      </c>
      <c r="G124" s="13">
        <f t="shared" si="36"/>
        <v>686</v>
      </c>
      <c r="H124" s="13">
        <f t="shared" si="36"/>
        <v>80</v>
      </c>
      <c r="I124" s="13">
        <f t="shared" si="36"/>
        <v>1108</v>
      </c>
      <c r="J124" s="13">
        <f t="shared" si="36"/>
        <v>524</v>
      </c>
      <c r="K124" s="13">
        <f t="shared" si="36"/>
        <v>72</v>
      </c>
    </row>
    <row r="125" spans="1:11" ht="15" customHeight="1">
      <c r="A125" s="15" t="s">
        <v>3</v>
      </c>
      <c r="B125" s="9">
        <v>843</v>
      </c>
      <c r="C125" s="5">
        <v>218</v>
      </c>
      <c r="D125" s="5">
        <v>50</v>
      </c>
      <c r="E125" s="9">
        <v>168</v>
      </c>
      <c r="F125" s="5">
        <v>271</v>
      </c>
      <c r="G125" s="5">
        <v>301</v>
      </c>
      <c r="H125" s="5">
        <v>54</v>
      </c>
      <c r="I125" s="5">
        <v>572</v>
      </c>
      <c r="J125" s="5">
        <v>430</v>
      </c>
      <c r="K125" s="5">
        <v>50</v>
      </c>
    </row>
    <row r="126" spans="1:11" ht="15" customHeight="1">
      <c r="A126" s="15" t="s">
        <v>4</v>
      </c>
      <c r="B126" s="9">
        <v>958</v>
      </c>
      <c r="C126" s="5">
        <v>166</v>
      </c>
      <c r="D126" s="9">
        <v>46</v>
      </c>
      <c r="E126" s="9">
        <v>278</v>
      </c>
      <c r="F126" s="9">
        <v>669</v>
      </c>
      <c r="G126" s="5">
        <v>385</v>
      </c>
      <c r="H126" s="5">
        <v>26</v>
      </c>
      <c r="I126" s="5">
        <v>536</v>
      </c>
      <c r="J126" s="5">
        <v>94</v>
      </c>
      <c r="K126" s="5">
        <v>22</v>
      </c>
    </row>
    <row r="127" spans="1:11" ht="15" customHeight="1">
      <c r="A127" s="16" t="s">
        <v>11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1"/>
    </row>
    <row r="128" spans="1:11" ht="15" customHeight="1">
      <c r="A128" s="15" t="s">
        <v>27</v>
      </c>
      <c r="B128" s="13">
        <f>SUM(B129:B130)</f>
        <v>1900</v>
      </c>
      <c r="C128" s="13">
        <f>SUM(C129:C130)</f>
        <v>344</v>
      </c>
      <c r="D128" s="13">
        <f aca="true" t="shared" si="37" ref="D128:K128">SUM(D129:D130)</f>
        <v>135</v>
      </c>
      <c r="E128" s="13">
        <f t="shared" si="37"/>
        <v>590</v>
      </c>
      <c r="F128" s="13">
        <f t="shared" si="37"/>
        <v>862</v>
      </c>
      <c r="G128" s="13">
        <f t="shared" si="37"/>
        <v>550</v>
      </c>
      <c r="H128" s="13">
        <f t="shared" si="37"/>
        <v>57</v>
      </c>
      <c r="I128" s="13">
        <f t="shared" si="37"/>
        <v>1237</v>
      </c>
      <c r="J128" s="13">
        <f t="shared" si="37"/>
        <v>471</v>
      </c>
      <c r="K128" s="13">
        <f t="shared" si="37"/>
        <v>72</v>
      </c>
    </row>
    <row r="129" spans="1:11" ht="15" customHeight="1">
      <c r="A129" s="15" t="s">
        <v>3</v>
      </c>
      <c r="B129" s="9">
        <v>818</v>
      </c>
      <c r="C129" s="5">
        <v>201</v>
      </c>
      <c r="D129" s="5">
        <v>73</v>
      </c>
      <c r="E129" s="9">
        <v>209</v>
      </c>
      <c r="F129" s="5">
        <v>265</v>
      </c>
      <c r="G129" s="5">
        <v>238</v>
      </c>
      <c r="H129" s="5">
        <v>32</v>
      </c>
      <c r="I129" s="5">
        <v>674</v>
      </c>
      <c r="J129" s="5">
        <v>380</v>
      </c>
      <c r="K129" s="5">
        <v>36</v>
      </c>
    </row>
    <row r="130" spans="1:11" ht="15" customHeight="1">
      <c r="A130" s="15" t="s">
        <v>4</v>
      </c>
      <c r="B130" s="9">
        <v>1082</v>
      </c>
      <c r="C130" s="5">
        <v>143</v>
      </c>
      <c r="D130" s="5">
        <v>62</v>
      </c>
      <c r="E130" s="9">
        <v>381</v>
      </c>
      <c r="F130" s="5">
        <v>597</v>
      </c>
      <c r="G130" s="5">
        <v>312</v>
      </c>
      <c r="H130" s="5">
        <v>25</v>
      </c>
      <c r="I130" s="5">
        <v>563</v>
      </c>
      <c r="J130" s="5">
        <v>91</v>
      </c>
      <c r="K130" s="5">
        <v>36</v>
      </c>
    </row>
    <row r="131" spans="1:11" ht="15" customHeight="1">
      <c r="A131" s="16" t="s">
        <v>12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1"/>
    </row>
    <row r="132" spans="1:11" ht="15" customHeight="1">
      <c r="A132" s="15" t="s">
        <v>27</v>
      </c>
      <c r="B132" s="13">
        <f>SUM(B133:B134)</f>
        <v>2101</v>
      </c>
      <c r="C132" s="13">
        <f>SUM(C133:C134)</f>
        <v>263</v>
      </c>
      <c r="D132" s="13">
        <f aca="true" t="shared" si="38" ref="D132:K132">SUM(D133:D134)</f>
        <v>214</v>
      </c>
      <c r="E132" s="13">
        <f t="shared" si="38"/>
        <v>751</v>
      </c>
      <c r="F132" s="13">
        <f t="shared" si="38"/>
        <v>797</v>
      </c>
      <c r="G132" s="13">
        <f t="shared" si="38"/>
        <v>526</v>
      </c>
      <c r="H132" s="13">
        <f t="shared" si="38"/>
        <v>82</v>
      </c>
      <c r="I132" s="13">
        <f t="shared" si="38"/>
        <v>1477</v>
      </c>
      <c r="J132" s="13">
        <f t="shared" si="38"/>
        <v>489</v>
      </c>
      <c r="K132" s="13">
        <f t="shared" si="38"/>
        <v>103</v>
      </c>
    </row>
    <row r="133" spans="1:11" ht="15" customHeight="1">
      <c r="A133" s="15" t="s">
        <v>3</v>
      </c>
      <c r="B133" s="9">
        <v>983</v>
      </c>
      <c r="C133" s="5">
        <v>142</v>
      </c>
      <c r="D133" s="5">
        <v>135</v>
      </c>
      <c r="E133" s="9">
        <v>276</v>
      </c>
      <c r="F133" s="5">
        <v>219</v>
      </c>
      <c r="G133" s="5">
        <v>279</v>
      </c>
      <c r="H133" s="5">
        <v>53</v>
      </c>
      <c r="I133" s="5">
        <v>829</v>
      </c>
      <c r="J133" s="5">
        <v>394</v>
      </c>
      <c r="K133" s="5">
        <v>63</v>
      </c>
    </row>
    <row r="134" spans="1:11" ht="15" customHeight="1">
      <c r="A134" s="15" t="s">
        <v>4</v>
      </c>
      <c r="B134" s="9">
        <v>1118</v>
      </c>
      <c r="C134" s="5">
        <v>121</v>
      </c>
      <c r="D134" s="5">
        <v>79</v>
      </c>
      <c r="E134" s="9">
        <v>475</v>
      </c>
      <c r="F134" s="5">
        <v>578</v>
      </c>
      <c r="G134" s="5">
        <v>247</v>
      </c>
      <c r="H134" s="5">
        <v>29</v>
      </c>
      <c r="I134" s="5">
        <v>648</v>
      </c>
      <c r="J134" s="5">
        <v>95</v>
      </c>
      <c r="K134" s="5">
        <v>40</v>
      </c>
    </row>
    <row r="135" spans="1:11" ht="15" customHeight="1">
      <c r="A135" s="16" t="s">
        <v>13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1"/>
    </row>
    <row r="136" spans="1:11" ht="15" customHeight="1">
      <c r="A136" s="15" t="s">
        <v>27</v>
      </c>
      <c r="B136" s="13">
        <f>SUM(B137:B138)</f>
        <v>1363</v>
      </c>
      <c r="C136" s="13">
        <f>SUM(C137:C138)</f>
        <v>116</v>
      </c>
      <c r="D136" s="13">
        <f aca="true" t="shared" si="39" ref="D136:K136">SUM(D137:D138)</f>
        <v>187</v>
      </c>
      <c r="E136" s="13">
        <f t="shared" si="39"/>
        <v>636</v>
      </c>
      <c r="F136" s="13">
        <f t="shared" si="39"/>
        <v>458</v>
      </c>
      <c r="G136" s="13">
        <f t="shared" si="39"/>
        <v>299</v>
      </c>
      <c r="H136" s="13">
        <f t="shared" si="39"/>
        <v>28</v>
      </c>
      <c r="I136" s="13">
        <f t="shared" si="39"/>
        <v>1228</v>
      </c>
      <c r="J136" s="13">
        <f t="shared" si="39"/>
        <v>159</v>
      </c>
      <c r="K136" s="13">
        <f t="shared" si="39"/>
        <v>67</v>
      </c>
    </row>
    <row r="137" spans="1:11" ht="15" customHeight="1">
      <c r="A137" s="15" t="s">
        <v>3</v>
      </c>
      <c r="B137" s="9">
        <v>721</v>
      </c>
      <c r="C137" s="5">
        <v>74</v>
      </c>
      <c r="D137" s="5">
        <v>119</v>
      </c>
      <c r="E137" s="9">
        <v>208</v>
      </c>
      <c r="F137" s="5">
        <v>178</v>
      </c>
      <c r="G137" s="5">
        <v>182</v>
      </c>
      <c r="H137" s="5">
        <v>24</v>
      </c>
      <c r="I137" s="9">
        <v>784</v>
      </c>
      <c r="J137" s="5">
        <v>100</v>
      </c>
      <c r="K137" s="5">
        <v>49</v>
      </c>
    </row>
    <row r="138" spans="1:11" ht="15" customHeight="1">
      <c r="A138" s="15" t="s">
        <v>4</v>
      </c>
      <c r="B138" s="9">
        <v>642</v>
      </c>
      <c r="C138" s="5">
        <v>42</v>
      </c>
      <c r="D138" s="9">
        <v>68</v>
      </c>
      <c r="E138" s="9">
        <v>428</v>
      </c>
      <c r="F138" s="5">
        <v>280</v>
      </c>
      <c r="G138" s="5">
        <v>117</v>
      </c>
      <c r="H138" s="5">
        <v>4</v>
      </c>
      <c r="I138" s="9">
        <v>444</v>
      </c>
      <c r="J138" s="5">
        <v>59</v>
      </c>
      <c r="K138" s="5">
        <v>18</v>
      </c>
    </row>
    <row r="139" spans="1:11" ht="15" customHeight="1">
      <c r="A139" s="16" t="s">
        <v>14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1"/>
    </row>
    <row r="140" spans="1:11" ht="15" customHeight="1">
      <c r="A140" s="15" t="s">
        <v>27</v>
      </c>
      <c r="B140" s="13">
        <f>SUM(B141:B142)</f>
        <v>969</v>
      </c>
      <c r="C140" s="13">
        <f>SUM(C141:C142)</f>
        <v>63</v>
      </c>
      <c r="D140" s="13">
        <f aca="true" t="shared" si="40" ref="D140:K140">SUM(D141:D142)</f>
        <v>136</v>
      </c>
      <c r="E140" s="13">
        <f t="shared" si="40"/>
        <v>377</v>
      </c>
      <c r="F140" s="13">
        <f t="shared" si="40"/>
        <v>256</v>
      </c>
      <c r="G140" s="13">
        <f t="shared" si="40"/>
        <v>156</v>
      </c>
      <c r="H140" s="13">
        <f t="shared" si="40"/>
        <v>10</v>
      </c>
      <c r="I140" s="13">
        <f t="shared" si="40"/>
        <v>772</v>
      </c>
      <c r="J140" s="13">
        <f t="shared" si="40"/>
        <v>74</v>
      </c>
      <c r="K140" s="13">
        <f t="shared" si="40"/>
        <v>47</v>
      </c>
    </row>
    <row r="141" spans="1:11" ht="15" customHeight="1">
      <c r="A141" s="15" t="s">
        <v>3</v>
      </c>
      <c r="B141" s="9">
        <v>573</v>
      </c>
      <c r="C141" s="5">
        <v>39</v>
      </c>
      <c r="D141" s="5">
        <v>94</v>
      </c>
      <c r="E141" s="9">
        <v>140</v>
      </c>
      <c r="F141" s="5">
        <v>118</v>
      </c>
      <c r="G141" s="5">
        <v>86</v>
      </c>
      <c r="H141" s="5">
        <v>10</v>
      </c>
      <c r="I141" s="9">
        <v>463</v>
      </c>
      <c r="J141" s="5">
        <v>36</v>
      </c>
      <c r="K141" s="5">
        <v>31</v>
      </c>
    </row>
    <row r="142" spans="1:11" ht="15" customHeight="1">
      <c r="A142" s="15" t="s">
        <v>4</v>
      </c>
      <c r="B142" s="9">
        <v>396</v>
      </c>
      <c r="C142" s="5">
        <v>24</v>
      </c>
      <c r="D142" s="9">
        <v>42</v>
      </c>
      <c r="E142" s="9">
        <v>237</v>
      </c>
      <c r="F142" s="5">
        <v>138</v>
      </c>
      <c r="G142" s="5">
        <v>70</v>
      </c>
      <c r="H142" s="5" t="s">
        <v>71</v>
      </c>
      <c r="I142" s="9">
        <v>309</v>
      </c>
      <c r="J142" s="5">
        <v>38</v>
      </c>
      <c r="K142" s="5">
        <v>16</v>
      </c>
    </row>
    <row r="143" spans="1:11" ht="15" customHeight="1">
      <c r="A143" s="16" t="s">
        <v>15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1"/>
    </row>
    <row r="144" spans="1:11" ht="15" customHeight="1">
      <c r="A144" s="15" t="s">
        <v>27</v>
      </c>
      <c r="B144" s="13">
        <f>SUM(B145:B146)</f>
        <v>561</v>
      </c>
      <c r="C144" s="13">
        <f>SUM(C145:C146)</f>
        <v>32</v>
      </c>
      <c r="D144" s="13">
        <f aca="true" t="shared" si="41" ref="D144:K144">SUM(D145:D146)</f>
        <v>145</v>
      </c>
      <c r="E144" s="13">
        <f t="shared" si="41"/>
        <v>174</v>
      </c>
      <c r="F144" s="13">
        <f t="shared" si="41"/>
        <v>114</v>
      </c>
      <c r="G144" s="13">
        <f t="shared" si="41"/>
        <v>85</v>
      </c>
      <c r="H144" s="13">
        <f t="shared" si="41"/>
        <v>8</v>
      </c>
      <c r="I144" s="13">
        <f t="shared" si="41"/>
        <v>430</v>
      </c>
      <c r="J144" s="13">
        <f t="shared" si="41"/>
        <v>40</v>
      </c>
      <c r="K144" s="13">
        <f t="shared" si="41"/>
        <v>24</v>
      </c>
    </row>
    <row r="145" spans="1:11" ht="15" customHeight="1">
      <c r="A145" s="15" t="s">
        <v>3</v>
      </c>
      <c r="B145" s="9">
        <v>344</v>
      </c>
      <c r="C145" s="5">
        <v>21</v>
      </c>
      <c r="D145" s="5">
        <v>98</v>
      </c>
      <c r="E145" s="9">
        <v>78</v>
      </c>
      <c r="F145" s="9">
        <v>62</v>
      </c>
      <c r="G145" s="5">
        <v>52</v>
      </c>
      <c r="H145" s="5">
        <v>7</v>
      </c>
      <c r="I145" s="5">
        <v>283</v>
      </c>
      <c r="J145" s="5">
        <v>21</v>
      </c>
      <c r="K145" s="5">
        <v>18</v>
      </c>
    </row>
    <row r="146" spans="1:11" ht="15" customHeight="1">
      <c r="A146" s="15" t="s">
        <v>4</v>
      </c>
      <c r="B146" s="9">
        <v>217</v>
      </c>
      <c r="C146" s="5">
        <v>11</v>
      </c>
      <c r="D146" s="5">
        <v>47</v>
      </c>
      <c r="E146" s="9">
        <v>96</v>
      </c>
      <c r="F146" s="5">
        <v>52</v>
      </c>
      <c r="G146" s="5">
        <v>33</v>
      </c>
      <c r="H146" s="5">
        <v>1</v>
      </c>
      <c r="I146" s="5">
        <v>147</v>
      </c>
      <c r="J146" s="5">
        <v>19</v>
      </c>
      <c r="K146" s="5">
        <v>6</v>
      </c>
    </row>
    <row r="147" spans="1:11" ht="15" customHeight="1">
      <c r="A147" s="16" t="s">
        <v>16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1"/>
    </row>
    <row r="148" spans="1:11" ht="15" customHeight="1">
      <c r="A148" s="15" t="s">
        <v>27</v>
      </c>
      <c r="B148" s="13">
        <f>SUM(B149:B150)</f>
        <v>327</v>
      </c>
      <c r="C148" s="13">
        <f>SUM(C149:C150)</f>
        <v>16</v>
      </c>
      <c r="D148" s="13">
        <f aca="true" t="shared" si="42" ref="D148:K148">SUM(D149:D150)</f>
        <v>76</v>
      </c>
      <c r="E148" s="13">
        <f t="shared" si="42"/>
        <v>73</v>
      </c>
      <c r="F148" s="13">
        <f t="shared" si="42"/>
        <v>91</v>
      </c>
      <c r="G148" s="13">
        <f t="shared" si="42"/>
        <v>62</v>
      </c>
      <c r="H148" s="13">
        <f t="shared" si="42"/>
        <v>1</v>
      </c>
      <c r="I148" s="13">
        <f t="shared" si="42"/>
        <v>204</v>
      </c>
      <c r="J148" s="13">
        <f t="shared" si="42"/>
        <v>19</v>
      </c>
      <c r="K148" s="13">
        <f t="shared" si="42"/>
        <v>16</v>
      </c>
    </row>
    <row r="149" spans="1:11" ht="15" customHeight="1">
      <c r="A149" s="15" t="s">
        <v>3</v>
      </c>
      <c r="B149" s="9">
        <v>187</v>
      </c>
      <c r="C149" s="9">
        <v>12</v>
      </c>
      <c r="D149" s="9">
        <v>51</v>
      </c>
      <c r="E149" s="5">
        <v>29</v>
      </c>
      <c r="F149" s="5">
        <v>56</v>
      </c>
      <c r="G149" s="5">
        <v>39</v>
      </c>
      <c r="H149" s="5">
        <v>1</v>
      </c>
      <c r="I149" s="9">
        <v>129</v>
      </c>
      <c r="J149" s="5">
        <v>12</v>
      </c>
      <c r="K149" s="5">
        <v>11</v>
      </c>
    </row>
    <row r="150" spans="1:11" ht="15" customHeight="1">
      <c r="A150" s="15" t="s">
        <v>4</v>
      </c>
      <c r="B150" s="9">
        <v>140</v>
      </c>
      <c r="C150" s="5">
        <v>4</v>
      </c>
      <c r="D150" s="9">
        <v>25</v>
      </c>
      <c r="E150" s="9">
        <v>44</v>
      </c>
      <c r="F150" s="9">
        <v>35</v>
      </c>
      <c r="G150" s="5">
        <v>23</v>
      </c>
      <c r="H150" s="5" t="s">
        <v>71</v>
      </c>
      <c r="I150" s="9">
        <v>75</v>
      </c>
      <c r="J150" s="9">
        <v>7</v>
      </c>
      <c r="K150" s="5">
        <v>5</v>
      </c>
    </row>
    <row r="151" spans="1:11" ht="15" customHeight="1">
      <c r="A151" s="16" t="s">
        <v>17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1"/>
    </row>
    <row r="152" spans="1:11" ht="15" customHeight="1">
      <c r="A152" s="15" t="s">
        <v>27</v>
      </c>
      <c r="B152" s="13">
        <f>SUM(B153:B154)</f>
        <v>170</v>
      </c>
      <c r="C152" s="13">
        <f>SUM(C153:C154)</f>
        <v>6</v>
      </c>
      <c r="D152" s="13">
        <f aca="true" t="shared" si="43" ref="D152:K152">SUM(D153:D154)</f>
        <v>63</v>
      </c>
      <c r="E152" s="13">
        <f t="shared" si="43"/>
        <v>22</v>
      </c>
      <c r="F152" s="13">
        <f t="shared" si="43"/>
        <v>28</v>
      </c>
      <c r="G152" s="13">
        <f t="shared" si="43"/>
        <v>14</v>
      </c>
      <c r="H152" s="13">
        <f t="shared" si="43"/>
        <v>0</v>
      </c>
      <c r="I152" s="13">
        <f t="shared" si="43"/>
        <v>77</v>
      </c>
      <c r="J152" s="13">
        <f t="shared" si="43"/>
        <v>1</v>
      </c>
      <c r="K152" s="13">
        <f t="shared" si="43"/>
        <v>12</v>
      </c>
    </row>
    <row r="153" spans="1:11" ht="15" customHeight="1">
      <c r="A153" s="15" t="s">
        <v>3</v>
      </c>
      <c r="B153" s="9">
        <v>97</v>
      </c>
      <c r="C153" s="5">
        <v>5</v>
      </c>
      <c r="D153" s="5">
        <v>39</v>
      </c>
      <c r="E153" s="9">
        <v>10</v>
      </c>
      <c r="F153" s="9">
        <v>15</v>
      </c>
      <c r="G153" s="5">
        <v>7</v>
      </c>
      <c r="H153" s="5" t="s">
        <v>71</v>
      </c>
      <c r="I153" s="9">
        <v>53</v>
      </c>
      <c r="J153" s="5">
        <v>1</v>
      </c>
      <c r="K153" s="5">
        <v>8</v>
      </c>
    </row>
    <row r="154" spans="1:11" ht="15" customHeight="1">
      <c r="A154" s="15" t="s">
        <v>4</v>
      </c>
      <c r="B154" s="9">
        <v>73</v>
      </c>
      <c r="C154" s="5">
        <v>1</v>
      </c>
      <c r="D154" s="9">
        <v>24</v>
      </c>
      <c r="E154" s="9">
        <v>12</v>
      </c>
      <c r="F154" s="9">
        <v>13</v>
      </c>
      <c r="G154" s="5">
        <v>7</v>
      </c>
      <c r="H154" s="5" t="s">
        <v>71</v>
      </c>
      <c r="I154" s="9">
        <v>24</v>
      </c>
      <c r="J154" s="5" t="s">
        <v>71</v>
      </c>
      <c r="K154" s="5">
        <v>4</v>
      </c>
    </row>
    <row r="155" spans="1:11" ht="15" customHeight="1">
      <c r="A155" s="16" t="s">
        <v>18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1"/>
    </row>
    <row r="156" spans="1:11" ht="15" customHeight="1">
      <c r="A156" s="15" t="s">
        <v>27</v>
      </c>
      <c r="B156" s="13">
        <f>SUM(B157:B158)</f>
        <v>78</v>
      </c>
      <c r="C156" s="13">
        <f>SUM(C157:C158)</f>
        <v>3</v>
      </c>
      <c r="D156" s="13">
        <f aca="true" t="shared" si="44" ref="D156:K156">SUM(D157:D158)</f>
        <v>31</v>
      </c>
      <c r="E156" s="13">
        <f t="shared" si="44"/>
        <v>9</v>
      </c>
      <c r="F156" s="13">
        <f t="shared" si="44"/>
        <v>7</v>
      </c>
      <c r="G156" s="13">
        <f t="shared" si="44"/>
        <v>7</v>
      </c>
      <c r="H156" s="13">
        <f t="shared" si="44"/>
        <v>0</v>
      </c>
      <c r="I156" s="13">
        <f t="shared" si="44"/>
        <v>25</v>
      </c>
      <c r="J156" s="13">
        <f t="shared" si="44"/>
        <v>0</v>
      </c>
      <c r="K156" s="13">
        <f t="shared" si="44"/>
        <v>4</v>
      </c>
    </row>
    <row r="157" spans="1:11" ht="15" customHeight="1">
      <c r="A157" s="15" t="s">
        <v>3</v>
      </c>
      <c r="B157" s="9">
        <v>51</v>
      </c>
      <c r="C157" s="9">
        <v>2</v>
      </c>
      <c r="D157" s="9">
        <v>18</v>
      </c>
      <c r="E157" s="9">
        <v>3</v>
      </c>
      <c r="F157" s="9">
        <v>3</v>
      </c>
      <c r="G157" s="5">
        <v>4</v>
      </c>
      <c r="H157" s="5" t="s">
        <v>71</v>
      </c>
      <c r="I157" s="9">
        <v>18</v>
      </c>
      <c r="J157" s="9" t="s">
        <v>71</v>
      </c>
      <c r="K157" s="5">
        <v>2</v>
      </c>
    </row>
    <row r="158" spans="1:11" ht="15" customHeight="1">
      <c r="A158" s="15" t="s">
        <v>4</v>
      </c>
      <c r="B158" s="9">
        <v>27</v>
      </c>
      <c r="C158" s="5">
        <v>1</v>
      </c>
      <c r="D158" s="9">
        <v>13</v>
      </c>
      <c r="E158" s="9">
        <v>6</v>
      </c>
      <c r="F158" s="9">
        <v>4</v>
      </c>
      <c r="G158" s="5">
        <v>3</v>
      </c>
      <c r="H158" s="5" t="s">
        <v>71</v>
      </c>
      <c r="I158" s="9">
        <v>7</v>
      </c>
      <c r="J158" s="5" t="s">
        <v>71</v>
      </c>
      <c r="K158" s="5">
        <v>2</v>
      </c>
    </row>
    <row r="159" spans="1:11" ht="15" customHeight="1">
      <c r="A159" s="16" t="s">
        <v>44</v>
      </c>
      <c r="B159" s="55"/>
      <c r="C159" s="56"/>
      <c r="D159" s="56"/>
      <c r="E159" s="56"/>
      <c r="F159" s="56"/>
      <c r="G159" s="56"/>
      <c r="H159" s="56"/>
      <c r="I159" s="56"/>
      <c r="J159" s="56"/>
      <c r="K159" s="57"/>
    </row>
    <row r="160" spans="1:11" ht="15" customHeight="1">
      <c r="A160" s="15" t="s">
        <v>27</v>
      </c>
      <c r="B160" s="10">
        <v>45.5</v>
      </c>
      <c r="C160" s="10">
        <v>43.2</v>
      </c>
      <c r="D160" s="10">
        <v>57</v>
      </c>
      <c r="E160" s="10">
        <v>44.8</v>
      </c>
      <c r="F160" s="10">
        <v>42.7</v>
      </c>
      <c r="G160" s="10">
        <v>44.1</v>
      </c>
      <c r="H160" s="10">
        <v>43</v>
      </c>
      <c r="I160" s="10">
        <v>45.8</v>
      </c>
      <c r="J160" s="10">
        <v>44.1</v>
      </c>
      <c r="K160" s="10">
        <v>42.4</v>
      </c>
    </row>
    <row r="161" spans="1:11" ht="15" customHeight="1">
      <c r="A161" s="15" t="s">
        <v>3</v>
      </c>
      <c r="B161" s="11">
        <v>45.5</v>
      </c>
      <c r="C161" s="10">
        <v>44.5</v>
      </c>
      <c r="D161" s="10">
        <v>57.7</v>
      </c>
      <c r="E161" s="10">
        <v>42</v>
      </c>
      <c r="F161" s="10">
        <v>45.3</v>
      </c>
      <c r="G161" s="10">
        <v>45.7</v>
      </c>
      <c r="H161" s="10">
        <v>43.6</v>
      </c>
      <c r="I161" s="10">
        <v>46.3</v>
      </c>
      <c r="J161" s="10">
        <v>44.4</v>
      </c>
      <c r="K161" s="10">
        <v>43.2</v>
      </c>
    </row>
    <row r="162" spans="1:11" ht="15" customHeight="1">
      <c r="A162" s="15" t="s">
        <v>4</v>
      </c>
      <c r="B162" s="11">
        <v>45.5</v>
      </c>
      <c r="C162" s="10">
        <v>41.7</v>
      </c>
      <c r="D162" s="10">
        <v>56</v>
      </c>
      <c r="E162" s="10">
        <v>46.9</v>
      </c>
      <c r="F162" s="10">
        <v>41.5</v>
      </c>
      <c r="G162" s="10">
        <v>42.7</v>
      </c>
      <c r="H162" s="10">
        <v>41.9</v>
      </c>
      <c r="I162" s="10">
        <v>45.1</v>
      </c>
      <c r="J162" s="10">
        <v>43.2</v>
      </c>
      <c r="K162" s="10">
        <v>41.2</v>
      </c>
    </row>
    <row r="163" spans="1:11" ht="15" customHeight="1">
      <c r="A163" s="17" t="s">
        <v>19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1"/>
    </row>
    <row r="164" spans="1:11" ht="15" customHeight="1">
      <c r="A164" s="16" t="s">
        <v>45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1"/>
    </row>
    <row r="165" spans="1:11" ht="15" customHeight="1">
      <c r="A165" s="15" t="s">
        <v>27</v>
      </c>
      <c r="B165" s="13">
        <f>SUM(B166:B167)</f>
        <v>2105</v>
      </c>
      <c r="C165" s="13">
        <f>SUM(C166:C167)</f>
        <v>120</v>
      </c>
      <c r="D165" s="13">
        <f aca="true" t="shared" si="45" ref="D165:J165">SUM(D166:D167)</f>
        <v>451</v>
      </c>
      <c r="E165" s="13">
        <f t="shared" si="45"/>
        <v>655</v>
      </c>
      <c r="F165" s="13">
        <f t="shared" si="45"/>
        <v>496</v>
      </c>
      <c r="G165" s="13">
        <f t="shared" si="45"/>
        <v>324</v>
      </c>
      <c r="H165" s="13">
        <f t="shared" si="45"/>
        <v>19</v>
      </c>
      <c r="I165" s="13">
        <f t="shared" si="45"/>
        <v>1508</v>
      </c>
      <c r="J165" s="13">
        <f t="shared" si="45"/>
        <v>134</v>
      </c>
      <c r="K165" s="13">
        <f>SUM(K166:K167)</f>
        <v>103</v>
      </c>
    </row>
    <row r="166" spans="1:11" ht="15" customHeight="1">
      <c r="A166" s="15" t="s">
        <v>3</v>
      </c>
      <c r="B166" s="14">
        <f>SUM(B141,B145,B149,B153,B157)</f>
        <v>1252</v>
      </c>
      <c r="C166" s="14">
        <f aca="true" t="shared" si="46" ref="C166:K166">SUM(C141,C145,C149,C153,C157)</f>
        <v>79</v>
      </c>
      <c r="D166" s="14">
        <f t="shared" si="46"/>
        <v>300</v>
      </c>
      <c r="E166" s="14">
        <f t="shared" si="46"/>
        <v>260</v>
      </c>
      <c r="F166" s="14">
        <f t="shared" si="46"/>
        <v>254</v>
      </c>
      <c r="G166" s="14">
        <f t="shared" si="46"/>
        <v>188</v>
      </c>
      <c r="H166" s="14">
        <f t="shared" si="46"/>
        <v>18</v>
      </c>
      <c r="I166" s="14">
        <f t="shared" si="46"/>
        <v>946</v>
      </c>
      <c r="J166" s="14">
        <f t="shared" si="46"/>
        <v>70</v>
      </c>
      <c r="K166" s="14">
        <f t="shared" si="46"/>
        <v>70</v>
      </c>
    </row>
    <row r="167" spans="1:11" ht="15" customHeight="1">
      <c r="A167" s="15" t="s">
        <v>4</v>
      </c>
      <c r="B167" s="14">
        <f>SUM(B142,B146,B150,B154,B158)</f>
        <v>853</v>
      </c>
      <c r="C167" s="14">
        <f aca="true" t="shared" si="47" ref="C167:K167">SUM(C142,C146,C150,C154,C158)</f>
        <v>41</v>
      </c>
      <c r="D167" s="14">
        <f t="shared" si="47"/>
        <v>151</v>
      </c>
      <c r="E167" s="14">
        <f t="shared" si="47"/>
        <v>395</v>
      </c>
      <c r="F167" s="14">
        <f t="shared" si="47"/>
        <v>242</v>
      </c>
      <c r="G167" s="14">
        <f t="shared" si="47"/>
        <v>136</v>
      </c>
      <c r="H167" s="14">
        <f t="shared" si="47"/>
        <v>1</v>
      </c>
      <c r="I167" s="14">
        <f t="shared" si="47"/>
        <v>562</v>
      </c>
      <c r="J167" s="14">
        <f t="shared" si="47"/>
        <v>64</v>
      </c>
      <c r="K167" s="14">
        <f t="shared" si="47"/>
        <v>33</v>
      </c>
    </row>
    <row r="168" spans="1:11" ht="15" customHeight="1">
      <c r="A168" s="16" t="s">
        <v>48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1"/>
    </row>
    <row r="169" spans="1:11" ht="15" customHeight="1">
      <c r="A169" s="15" t="s">
        <v>27</v>
      </c>
      <c r="B169" s="13">
        <f>SUM(B170:B171)</f>
        <v>1530</v>
      </c>
      <c r="C169" s="13">
        <f>SUM(C170:C171)</f>
        <v>95</v>
      </c>
      <c r="D169" s="13">
        <f aca="true" t="shared" si="48" ref="D169:K169">SUM(D170:D171)</f>
        <v>281</v>
      </c>
      <c r="E169" s="13">
        <f t="shared" si="48"/>
        <v>551</v>
      </c>
      <c r="F169" s="13">
        <f t="shared" si="48"/>
        <v>370</v>
      </c>
      <c r="G169" s="13">
        <f t="shared" si="48"/>
        <v>241</v>
      </c>
      <c r="H169" s="13">
        <f t="shared" si="48"/>
        <v>18</v>
      </c>
      <c r="I169" s="13">
        <f t="shared" si="48"/>
        <v>1202</v>
      </c>
      <c r="J169" s="13">
        <f t="shared" si="48"/>
        <v>114</v>
      </c>
      <c r="K169" s="13">
        <f t="shared" si="48"/>
        <v>71</v>
      </c>
    </row>
    <row r="170" spans="1:11" ht="15" customHeight="1">
      <c r="A170" s="15" t="s">
        <v>3</v>
      </c>
      <c r="B170" s="14">
        <f>SUM(B141,B145)</f>
        <v>917</v>
      </c>
      <c r="C170" s="14">
        <f aca="true" t="shared" si="49" ref="C170:K170">SUM(C141,C145)</f>
        <v>60</v>
      </c>
      <c r="D170" s="14">
        <f t="shared" si="49"/>
        <v>192</v>
      </c>
      <c r="E170" s="14">
        <f t="shared" si="49"/>
        <v>218</v>
      </c>
      <c r="F170" s="14">
        <f t="shared" si="49"/>
        <v>180</v>
      </c>
      <c r="G170" s="14">
        <f t="shared" si="49"/>
        <v>138</v>
      </c>
      <c r="H170" s="14">
        <f t="shared" si="49"/>
        <v>17</v>
      </c>
      <c r="I170" s="14">
        <f t="shared" si="49"/>
        <v>746</v>
      </c>
      <c r="J170" s="14">
        <f t="shared" si="49"/>
        <v>57</v>
      </c>
      <c r="K170" s="14">
        <f t="shared" si="49"/>
        <v>49</v>
      </c>
    </row>
    <row r="171" spans="1:11" ht="15" customHeight="1">
      <c r="A171" s="15" t="s">
        <v>4</v>
      </c>
      <c r="B171" s="14">
        <f>SUM(B142,B146)</f>
        <v>613</v>
      </c>
      <c r="C171" s="14">
        <f aca="true" t="shared" si="50" ref="C171:K171">SUM(C142,C146)</f>
        <v>35</v>
      </c>
      <c r="D171" s="14">
        <f t="shared" si="50"/>
        <v>89</v>
      </c>
      <c r="E171" s="14">
        <f t="shared" si="50"/>
        <v>333</v>
      </c>
      <c r="F171" s="14">
        <f t="shared" si="50"/>
        <v>190</v>
      </c>
      <c r="G171" s="14">
        <f t="shared" si="50"/>
        <v>103</v>
      </c>
      <c r="H171" s="14">
        <f t="shared" si="50"/>
        <v>1</v>
      </c>
      <c r="I171" s="14">
        <f t="shared" si="50"/>
        <v>456</v>
      </c>
      <c r="J171" s="14">
        <f t="shared" si="50"/>
        <v>57</v>
      </c>
      <c r="K171" s="14">
        <f t="shared" si="50"/>
        <v>22</v>
      </c>
    </row>
    <row r="172" spans="1:11" ht="15" customHeight="1">
      <c r="A172" s="16" t="s">
        <v>49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1"/>
    </row>
    <row r="173" spans="1:11" ht="15" customHeight="1">
      <c r="A173" s="15" t="s">
        <v>27</v>
      </c>
      <c r="B173" s="13">
        <f>SUM(B174:B175)</f>
        <v>575</v>
      </c>
      <c r="C173" s="13">
        <f>SUM(C174:C175)</f>
        <v>25</v>
      </c>
      <c r="D173" s="13">
        <f aca="true" t="shared" si="51" ref="D173:K173">SUM(D174:D175)</f>
        <v>170</v>
      </c>
      <c r="E173" s="13">
        <f t="shared" si="51"/>
        <v>104</v>
      </c>
      <c r="F173" s="13">
        <f t="shared" si="51"/>
        <v>126</v>
      </c>
      <c r="G173" s="13">
        <f t="shared" si="51"/>
        <v>83</v>
      </c>
      <c r="H173" s="13">
        <f t="shared" si="51"/>
        <v>1</v>
      </c>
      <c r="I173" s="13">
        <f t="shared" si="51"/>
        <v>306</v>
      </c>
      <c r="J173" s="13">
        <f t="shared" si="51"/>
        <v>20</v>
      </c>
      <c r="K173" s="13">
        <f t="shared" si="51"/>
        <v>32</v>
      </c>
    </row>
    <row r="174" spans="1:11" ht="15" customHeight="1">
      <c r="A174" s="15" t="s">
        <v>3</v>
      </c>
      <c r="B174" s="13">
        <f>SUM(B149,B153,B157)</f>
        <v>335</v>
      </c>
      <c r="C174" s="13">
        <f aca="true" t="shared" si="52" ref="C174:K174">SUM(C149,C153,C157)</f>
        <v>19</v>
      </c>
      <c r="D174" s="13">
        <f t="shared" si="52"/>
        <v>108</v>
      </c>
      <c r="E174" s="13">
        <f t="shared" si="52"/>
        <v>42</v>
      </c>
      <c r="F174" s="13">
        <f t="shared" si="52"/>
        <v>74</v>
      </c>
      <c r="G174" s="13">
        <f t="shared" si="52"/>
        <v>50</v>
      </c>
      <c r="H174" s="13">
        <f t="shared" si="52"/>
        <v>1</v>
      </c>
      <c r="I174" s="13">
        <f t="shared" si="52"/>
        <v>200</v>
      </c>
      <c r="J174" s="13">
        <f t="shared" si="52"/>
        <v>13</v>
      </c>
      <c r="K174" s="13">
        <f t="shared" si="52"/>
        <v>21</v>
      </c>
    </row>
    <row r="175" spans="1:11" ht="15" customHeight="1">
      <c r="A175" s="15" t="s">
        <v>4</v>
      </c>
      <c r="B175" s="13">
        <f>SUM(B150,B154,B158)</f>
        <v>240</v>
      </c>
      <c r="C175" s="13">
        <f aca="true" t="shared" si="53" ref="C175:K175">SUM(C150,C154,C158)</f>
        <v>6</v>
      </c>
      <c r="D175" s="13">
        <f t="shared" si="53"/>
        <v>62</v>
      </c>
      <c r="E175" s="13">
        <f t="shared" si="53"/>
        <v>62</v>
      </c>
      <c r="F175" s="13">
        <f t="shared" si="53"/>
        <v>52</v>
      </c>
      <c r="G175" s="13">
        <f t="shared" si="53"/>
        <v>33</v>
      </c>
      <c r="H175" s="13">
        <f t="shared" si="53"/>
        <v>0</v>
      </c>
      <c r="I175" s="13">
        <f t="shared" si="53"/>
        <v>106</v>
      </c>
      <c r="J175" s="13">
        <f t="shared" si="53"/>
        <v>7</v>
      </c>
      <c r="K175" s="13">
        <f t="shared" si="53"/>
        <v>11</v>
      </c>
    </row>
    <row r="176" spans="1:11" ht="15" customHeight="1">
      <c r="A176" s="46" t="s">
        <v>28</v>
      </c>
      <c r="B176" s="46"/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ht="15" customHeight="1">
      <c r="A177" s="46" t="s">
        <v>72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ht="15" customHeight="1">
      <c r="A178" s="46" t="s">
        <v>51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</row>
  </sheetData>
  <sheetProtection sheet="1" objects="1" scenarios="1" formatCells="0" formatColumns="0" formatRows="0" insertColumns="0" insertRows="0"/>
  <mergeCells count="71">
    <mergeCell ref="A88:K88"/>
    <mergeCell ref="A1:K1"/>
    <mergeCell ref="A89:K89"/>
    <mergeCell ref="A176:K176"/>
    <mergeCell ref="H92:H95"/>
    <mergeCell ref="J92:J95"/>
    <mergeCell ref="C92:C95"/>
    <mergeCell ref="D92:D95"/>
    <mergeCell ref="B159:K159"/>
    <mergeCell ref="B172:K172"/>
    <mergeCell ref="B92:B95"/>
    <mergeCell ref="B127:K127"/>
    <mergeCell ref="B123:K123"/>
    <mergeCell ref="E92:E95"/>
    <mergeCell ref="F92:F95"/>
    <mergeCell ref="B99:K99"/>
    <mergeCell ref="B107:K107"/>
    <mergeCell ref="B103:K103"/>
    <mergeCell ref="K92:K95"/>
    <mergeCell ref="I92:I95"/>
    <mergeCell ref="B135:K135"/>
    <mergeCell ref="B131:K131"/>
    <mergeCell ref="B147:K147"/>
    <mergeCell ref="B143:K143"/>
    <mergeCell ref="B139:K139"/>
    <mergeCell ref="A178:K178"/>
    <mergeCell ref="A177:K177"/>
    <mergeCell ref="B84:K84"/>
    <mergeCell ref="B59:K59"/>
    <mergeCell ref="B76:K76"/>
    <mergeCell ref="B75:K75"/>
    <mergeCell ref="B67:K67"/>
    <mergeCell ref="B63:K63"/>
    <mergeCell ref="B71:K71"/>
    <mergeCell ref="H4:H7"/>
    <mergeCell ref="I4:I7"/>
    <mergeCell ref="B3:B7"/>
    <mergeCell ref="C4:C7"/>
    <mergeCell ref="D4:D7"/>
    <mergeCell ref="E4:E7"/>
    <mergeCell ref="F4:F7"/>
    <mergeCell ref="K4:K7"/>
    <mergeCell ref="J4:J7"/>
    <mergeCell ref="B168:K168"/>
    <mergeCell ref="B164:K164"/>
    <mergeCell ref="B163:K163"/>
    <mergeCell ref="B151:K151"/>
    <mergeCell ref="B155:K155"/>
    <mergeCell ref="B90:K90"/>
    <mergeCell ref="B27:K27"/>
    <mergeCell ref="B80:K80"/>
    <mergeCell ref="B119:K119"/>
    <mergeCell ref="B115:K115"/>
    <mergeCell ref="B19:K19"/>
    <mergeCell ref="B15:K15"/>
    <mergeCell ref="B55:K55"/>
    <mergeCell ref="B51:K51"/>
    <mergeCell ref="B47:K47"/>
    <mergeCell ref="B43:K43"/>
    <mergeCell ref="B111:K111"/>
    <mergeCell ref="G92:G95"/>
    <mergeCell ref="O4:O7"/>
    <mergeCell ref="B23:K23"/>
    <mergeCell ref="A2:A7"/>
    <mergeCell ref="A90:A95"/>
    <mergeCell ref="B11:K11"/>
    <mergeCell ref="B2:K2"/>
    <mergeCell ref="B39:K39"/>
    <mergeCell ref="B35:K35"/>
    <mergeCell ref="B31:K31"/>
    <mergeCell ref="G4:G7"/>
  </mergeCells>
  <printOptions/>
  <pageMargins left="0.7874015748031497" right="0.7874015748031497" top="0.7874015748031497" bottom="0.7874015748031497" header="0.5118110236220472" footer="0.5118110236220472"/>
  <pageSetup firstPageNumber="47" useFirstPageNumber="1" horizontalDpi="240" verticalDpi="240" orientation="portrait" paperSize="9" scale="58" r:id="rId1"/>
  <headerFooter alignWithMargins="0">
    <oddFooter>&amp;C&amp;18&amp;P</oddFooter>
  </headerFooter>
  <rowBreaks count="1" manualBreakCount="1">
    <brk id="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2007-04-16T07:28:47Z</cp:lastPrinted>
  <dcterms:created xsi:type="dcterms:W3CDTF">2000-03-21T02:11:19Z</dcterms:created>
  <dcterms:modified xsi:type="dcterms:W3CDTF">2008-03-13T02:18:55Z</dcterms:modified>
  <cp:category/>
  <cp:version/>
  <cp:contentType/>
  <cp:contentStatus/>
</cp:coreProperties>
</file>