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<sst xmlns="http://schemas.openxmlformats.org/spreadsheetml/2006/main" count="39" uniqueCount="29">
  <si>
    <t>対前年比</t>
  </si>
  <si>
    <t>富士吉田市</t>
  </si>
  <si>
    <t>構 成 比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</si>
  <si>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</si>
  <si>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</si>
  <si>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</si>
  <si>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</si>
  <si>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</si>
  <si>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</si>
  <si>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郡　　　 　計</t>
  </si>
  <si>
    <t>市　　　　 計</t>
  </si>
  <si>
    <t>県　　　　 計</t>
  </si>
  <si>
    <t>市 別 ／ 年</t>
  </si>
  <si>
    <t>実　数</t>
  </si>
  <si>
    <t>南アルプス市</t>
  </si>
  <si>
    <t>8　市・郡別製造業事業所数（従業者4人以上の事業所）　　（単位：件、％）</t>
  </si>
  <si>
    <t>平成15年</t>
  </si>
  <si>
    <t>-</t>
  </si>
  <si>
    <t>北　 杜 　市</t>
  </si>
  <si>
    <t>甲　 斐 　市</t>
  </si>
  <si>
    <t>笛　 吹 　市</t>
  </si>
  <si>
    <t>（資料）山梨県 平成17年「工業統計調査結果報告」</t>
  </si>
  <si>
    <t>平成16年</t>
  </si>
  <si>
    <t>平成17年</t>
  </si>
  <si>
    <t>-</t>
  </si>
  <si>
    <t>上 野 原 市</t>
  </si>
  <si>
    <t>甲 　州 　市</t>
  </si>
  <si>
    <t>　三富村の数値に対しての新山梨市の増減率を示した。</t>
  </si>
  <si>
    <t>※ 平成15・16年の山梨市には旧山梨市の数値を記載しているが、対前年比については、旧山梨市、牧丘町及び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</si>
</sst>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13.625" style="3" customWidth="1"/>
    <col min="2" max="6" width="9.125" style="3" bestFit="1" customWidth="1"/>
    <col min="7" max="8" width="9.00390625" style="3" customWidth="1"/>
    <col min="9" max="9" width="8.875" style="3" customWidth="1"/>
    <col min="10" max="16384" width="9.00390625" style="3" customWidth="1"/>
  </cols>
  <sheetData>
    <row r="1" spans="1:9" ht="18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2" spans="1:9" ht="16.5" customHeight="1">
      <c r="A2" s="18" t="s">
        <v>12</v>
      </c>
      <c r="B2" s="18" t="s">
        <v>16</v>
      </c>
      <c r="C2" s="18" t="s">
        <v>22</v>
      </c>
      <c r="D2" s="20" t="s">
        <v>23</v>
      </c>
      <c r="E2" s="21"/>
      <c r="F2" s="22"/>
      <c r="G2" s="14"/>
      <c r="H2" s="15"/>
      <c r="I2" s="15"/>
    </row>
    <row r="3" spans="1:9" ht="16.5" customHeight="1">
      <c r="A3" s="19"/>
      <c r="B3" s="19"/>
      <c r="C3" s="19"/>
      <c r="D3" s="11" t="s">
        <v>13</v>
      </c>
      <c r="E3" s="12" t="s">
        <v>0</v>
      </c>
      <c r="F3" s="12" t="s">
        <v>2</v>
      </c>
      <c r="G3" s="14"/>
      <c r="H3" s="15"/>
      <c r="I3" s="15"/>
    </row>
    <row r="4" spans="1:9" ht="16.5" customHeight="1">
      <c r="A4" s="1" t="s">
        <v>11</v>
      </c>
      <c r="B4" s="2">
        <v>2751</v>
      </c>
      <c r="C4" s="2">
        <v>2493</v>
      </c>
      <c r="D4" s="4">
        <v>2607</v>
      </c>
      <c r="E4" s="5">
        <f>D4/C4*100-100</f>
        <v>4.572803850782179</v>
      </c>
      <c r="F4" s="6">
        <f>SUM(F5:F6)</f>
        <v>100</v>
      </c>
      <c r="G4" s="14"/>
      <c r="H4" s="15"/>
      <c r="I4" s="15"/>
    </row>
    <row r="5" spans="1:9" ht="16.5" customHeight="1">
      <c r="A5" s="1" t="s">
        <v>10</v>
      </c>
      <c r="B5" s="2">
        <v>1530</v>
      </c>
      <c r="C5" s="2">
        <v>1732</v>
      </c>
      <c r="D5" s="7">
        <f>SUM(D7:D19)</f>
        <v>2039</v>
      </c>
      <c r="E5" s="5">
        <f>D5/C5*100-100</f>
        <v>17.72517321016167</v>
      </c>
      <c r="F5" s="6">
        <f>D5/$D$4*100</f>
        <v>78.21250479478327</v>
      </c>
      <c r="G5" s="14"/>
      <c r="H5" s="15"/>
      <c r="I5" s="15"/>
    </row>
    <row r="6" spans="1:9" ht="16.5" customHeight="1">
      <c r="A6" s="1" t="s">
        <v>9</v>
      </c>
      <c r="B6" s="2">
        <v>1221</v>
      </c>
      <c r="C6" s="2">
        <v>761</v>
      </c>
      <c r="D6" s="7">
        <f>SUM(D4-D5)</f>
        <v>568</v>
      </c>
      <c r="E6" s="5">
        <f aca="true" t="shared" si="0" ref="E6:E17">D6/C6*100-100</f>
        <v>-25.36136662286465</v>
      </c>
      <c r="F6" s="6">
        <f>D6/$D$4*100</f>
        <v>21.787495205216725</v>
      </c>
      <c r="G6" s="14"/>
      <c r="H6" s="15"/>
      <c r="I6" s="15"/>
    </row>
    <row r="7" spans="1:9" ht="16.5" customHeight="1">
      <c r="A7" s="1" t="s">
        <v>3</v>
      </c>
      <c r="B7" s="2">
        <v>442</v>
      </c>
      <c r="C7" s="2">
        <v>381</v>
      </c>
      <c r="D7" s="4">
        <v>396</v>
      </c>
      <c r="E7" s="5">
        <f t="shared" si="0"/>
        <v>3.937007874015734</v>
      </c>
      <c r="F7" s="6">
        <f aca="true" t="shared" si="1" ref="F7:F17">D7/$D$4*100</f>
        <v>15.18987341772152</v>
      </c>
      <c r="G7" s="14"/>
      <c r="H7" s="15"/>
      <c r="I7" s="15"/>
    </row>
    <row r="8" spans="1:9" ht="16.5" customHeight="1">
      <c r="A8" s="1" t="s">
        <v>1</v>
      </c>
      <c r="B8" s="2">
        <v>214</v>
      </c>
      <c r="C8" s="2">
        <v>197</v>
      </c>
      <c r="D8" s="4">
        <v>209</v>
      </c>
      <c r="E8" s="5">
        <f t="shared" si="0"/>
        <v>6.09137055837563</v>
      </c>
      <c r="F8" s="6">
        <f t="shared" si="1"/>
        <v>8.016877637130802</v>
      </c>
      <c r="G8" s="14"/>
      <c r="H8" s="15"/>
      <c r="I8" s="15"/>
    </row>
    <row r="9" spans="1:9" ht="16.5" customHeight="1">
      <c r="A9" s="1" t="s">
        <v>4</v>
      </c>
      <c r="B9" s="2">
        <v>71</v>
      </c>
      <c r="C9" s="2">
        <v>62</v>
      </c>
      <c r="D9" s="2" t="s">
        <v>24</v>
      </c>
      <c r="E9" s="8" t="s">
        <v>24</v>
      </c>
      <c r="F9" s="9" t="s">
        <v>24</v>
      </c>
      <c r="G9" s="14"/>
      <c r="H9" s="15"/>
      <c r="I9" s="15"/>
    </row>
    <row r="10" spans="1:9" ht="16.5" customHeight="1">
      <c r="A10" s="1" t="s">
        <v>5</v>
      </c>
      <c r="B10" s="2">
        <v>229</v>
      </c>
      <c r="C10" s="2">
        <v>193</v>
      </c>
      <c r="D10" s="4">
        <v>217</v>
      </c>
      <c r="E10" s="5">
        <f t="shared" si="0"/>
        <v>12.435233160621763</v>
      </c>
      <c r="F10" s="6">
        <f t="shared" si="1"/>
        <v>8.32374376678174</v>
      </c>
      <c r="G10" s="14"/>
      <c r="H10" s="15"/>
      <c r="I10" s="15"/>
    </row>
    <row r="11" spans="1:9" ht="16.5" customHeight="1">
      <c r="A11" s="1" t="s">
        <v>6</v>
      </c>
      <c r="B11" s="2">
        <v>81</v>
      </c>
      <c r="C11" s="2">
        <v>69</v>
      </c>
      <c r="D11" s="4">
        <v>83</v>
      </c>
      <c r="E11" s="5">
        <v>3.8</v>
      </c>
      <c r="F11" s="6">
        <f t="shared" si="1"/>
        <v>3.1837360951285003</v>
      </c>
      <c r="G11" s="14"/>
      <c r="H11" s="15"/>
      <c r="I11" s="15"/>
    </row>
    <row r="12" spans="1:9" ht="16.5" customHeight="1">
      <c r="A12" s="1" t="s">
        <v>7</v>
      </c>
      <c r="B12" s="2">
        <v>134</v>
      </c>
      <c r="C12" s="2">
        <v>121</v>
      </c>
      <c r="D12" s="4">
        <v>127</v>
      </c>
      <c r="E12" s="5">
        <f t="shared" si="0"/>
        <v>4.95867768595042</v>
      </c>
      <c r="F12" s="6">
        <f t="shared" si="1"/>
        <v>4.871499808208669</v>
      </c>
      <c r="G12" s="14"/>
      <c r="H12" s="15"/>
      <c r="I12" s="15"/>
    </row>
    <row r="13" spans="1:9" ht="16.5" customHeight="1">
      <c r="A13" s="1" t="s">
        <v>8</v>
      </c>
      <c r="B13" s="2">
        <v>147</v>
      </c>
      <c r="C13" s="2">
        <v>141</v>
      </c>
      <c r="D13" s="4">
        <v>141</v>
      </c>
      <c r="E13" s="5">
        <f t="shared" si="0"/>
        <v>0</v>
      </c>
      <c r="F13" s="6">
        <f t="shared" si="1"/>
        <v>5.408515535097814</v>
      </c>
      <c r="G13" s="14"/>
      <c r="H13" s="15"/>
      <c r="I13" s="15"/>
    </row>
    <row r="14" spans="1:9" s="10" customFormat="1" ht="16.5" customHeight="1">
      <c r="A14" s="1" t="s">
        <v>14</v>
      </c>
      <c r="B14" s="2">
        <v>212</v>
      </c>
      <c r="C14" s="2">
        <v>197</v>
      </c>
      <c r="D14" s="2">
        <v>201</v>
      </c>
      <c r="E14" s="5">
        <f t="shared" si="0"/>
        <v>2.030456852791886</v>
      </c>
      <c r="F14" s="6">
        <f t="shared" si="1"/>
        <v>7.710011507479862</v>
      </c>
      <c r="G14" s="14"/>
      <c r="H14" s="15"/>
      <c r="I14" s="15"/>
    </row>
    <row r="15" spans="1:9" ht="16.5" customHeight="1">
      <c r="A15" s="1" t="s">
        <v>18</v>
      </c>
      <c r="B15" s="2" t="s">
        <v>17</v>
      </c>
      <c r="C15" s="2">
        <v>123</v>
      </c>
      <c r="D15" s="2">
        <v>129</v>
      </c>
      <c r="E15" s="5">
        <f t="shared" si="0"/>
        <v>4.878048780487802</v>
      </c>
      <c r="F15" s="6">
        <f t="shared" si="1"/>
        <v>4.9482163406214035</v>
      </c>
      <c r="G15" s="14"/>
      <c r="H15" s="15"/>
      <c r="I15" s="15"/>
    </row>
    <row r="16" spans="1:9" ht="16.5" customHeight="1">
      <c r="A16" s="1" t="s">
        <v>19</v>
      </c>
      <c r="B16" s="2" t="s">
        <v>17</v>
      </c>
      <c r="C16" s="2">
        <v>124</v>
      </c>
      <c r="D16" s="2">
        <v>130</v>
      </c>
      <c r="E16" s="5">
        <f t="shared" si="0"/>
        <v>4.838709677419345</v>
      </c>
      <c r="F16" s="6">
        <f t="shared" si="1"/>
        <v>4.986574606827771</v>
      </c>
      <c r="G16" s="14"/>
      <c r="H16" s="15"/>
      <c r="I16" s="15"/>
    </row>
    <row r="17" spans="1:9" ht="16.5" customHeight="1">
      <c r="A17" s="1" t="s">
        <v>20</v>
      </c>
      <c r="B17" s="2" t="s">
        <v>17</v>
      </c>
      <c r="C17" s="2">
        <v>124</v>
      </c>
      <c r="D17" s="2">
        <v>136</v>
      </c>
      <c r="E17" s="5">
        <f t="shared" si="0"/>
        <v>9.677419354838705</v>
      </c>
      <c r="F17" s="6">
        <f t="shared" si="1"/>
        <v>5.216724204065977</v>
      </c>
      <c r="G17" s="14"/>
      <c r="H17" s="15"/>
      <c r="I17" s="15"/>
    </row>
    <row r="18" spans="1:9" ht="16.5" customHeight="1">
      <c r="A18" s="1" t="s">
        <v>25</v>
      </c>
      <c r="B18" s="2" t="s">
        <v>24</v>
      </c>
      <c r="C18" s="2" t="s">
        <v>24</v>
      </c>
      <c r="D18" s="2">
        <v>164</v>
      </c>
      <c r="E18" s="8" t="s">
        <v>24</v>
      </c>
      <c r="F18" s="6">
        <f>D18/$D$4*100</f>
        <v>6.290755657844266</v>
      </c>
      <c r="G18" s="14"/>
      <c r="H18" s="15"/>
      <c r="I18" s="15"/>
    </row>
    <row r="19" spans="1:9" ht="16.5" customHeight="1">
      <c r="A19" s="1" t="s">
        <v>26</v>
      </c>
      <c r="B19" s="2" t="s">
        <v>24</v>
      </c>
      <c r="C19" s="2" t="s">
        <v>24</v>
      </c>
      <c r="D19" s="2">
        <v>106</v>
      </c>
      <c r="E19" s="8" t="s">
        <v>24</v>
      </c>
      <c r="F19" s="6">
        <f>D19/$D$4*100</f>
        <v>4.065976217874952</v>
      </c>
      <c r="G19" s="14"/>
      <c r="H19" s="15"/>
      <c r="I19" s="15"/>
    </row>
    <row r="20" spans="1:9" ht="16.5" customHeight="1">
      <c r="A20" s="13" t="s">
        <v>28</v>
      </c>
      <c r="B20" s="13"/>
      <c r="C20" s="13"/>
      <c r="D20" s="13"/>
      <c r="E20" s="13"/>
      <c r="F20" s="13"/>
      <c r="G20" s="13"/>
      <c r="H20" s="13"/>
      <c r="I20" s="13"/>
    </row>
    <row r="21" spans="1:9" ht="16.5" customHeight="1">
      <c r="A21" s="13" t="s">
        <v>27</v>
      </c>
      <c r="B21" s="13"/>
      <c r="C21" s="13"/>
      <c r="D21" s="13"/>
      <c r="E21" s="13"/>
      <c r="F21" s="13"/>
      <c r="G21" s="13"/>
      <c r="H21" s="13"/>
      <c r="I21" s="13"/>
    </row>
    <row r="22" spans="1:8" ht="14.25">
      <c r="A22" s="17" t="s">
        <v>21</v>
      </c>
      <c r="B22" s="17"/>
      <c r="C22" s="17"/>
      <c r="D22" s="17"/>
      <c r="E22" s="17"/>
      <c r="F22" s="17"/>
      <c r="G22" s="17"/>
      <c r="H22" s="17"/>
    </row>
  </sheetData>
  <sheetProtection sheet="1" formatCells="0" formatColumns="0" formatRows="0" insertColumns="0" insertRows="0"/>
  <mergeCells count="9">
    <mergeCell ref="A21:I21"/>
    <mergeCell ref="G2:I19"/>
    <mergeCell ref="A1:I1"/>
    <mergeCell ref="A22:H22"/>
    <mergeCell ref="A2:A3"/>
    <mergeCell ref="B2:B3"/>
    <mergeCell ref="D2:F2"/>
    <mergeCell ref="C2:C3"/>
    <mergeCell ref="A20:I2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2007-12-28T08:34:50Z</cp:lastPrinted>
  <dcterms:created xsi:type="dcterms:W3CDTF">2000-03-30T02:10:49Z</dcterms:created>
  <dcterms:modified xsi:type="dcterms:W3CDTF">2008-03-13T02:27:09Z</dcterms:modified>
  <cp:category/>
  <cp:version/>
  <cp:contentType/>
  <cp:contentStatus/>
</cp:coreProperties>
</file>