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<sst xmlns="http://schemas.openxmlformats.org/spreadsheetml/2006/main" count="58" uniqueCount="30">
  <si>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月　別　／　施　設</t>
  </si>
  <si>
    <t>山　の　都　ア　リ　ー　ナ</t>
  </si>
  <si>
    <t>芸術ホール</t>
  </si>
  <si>
    <t>格　技　場</t>
  </si>
  <si>
    <t>スポーツ</t>
  </si>
  <si>
    <t>スポーツ以外</t>
  </si>
  <si>
    <t>件　数</t>
  </si>
  <si>
    <t>利用者数</t>
  </si>
  <si>
    <t>合計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</si>
  <si>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</si>
  <si>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</si>
  <si>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</si>
  <si>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</si>
  <si>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</si>
  <si>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</si>
  <si>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</si>
  <si>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</si>
  <si>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</si>
  <si>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</si>
  <si>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</si>
  <si>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</si>
  <si>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練　習　室</t>
  </si>
  <si>
    <t>大会議室等</t>
  </si>
  <si>
    <t>合　　　　　　　　計</t>
  </si>
  <si>
    <t>件　　　数</t>
  </si>
  <si>
    <t>（資料）甲府市総合市民会館調</t>
  </si>
  <si>
    <t>28　甲府市総合市民会館利用状況</t>
  </si>
  <si>
    <t>平成16年度合計</t>
  </si>
  <si>
    <t>平成17年度合計</t>
  </si>
  <si>
    <t>平成18年度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</si>
</sst>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horizontal="center" vertical="center"/>
    </xf>
    <xf numFmtId="176" fontId="1" fillId="0" borderId="13" xfId="0" applyNumberFormat="1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2" sqref="A2:B4"/>
    </sheetView>
  </sheetViews>
  <sheetFormatPr defaultColWidth="8.796875" defaultRowHeight="15" customHeight="1"/>
  <cols>
    <col min="1" max="1" width="11.59765625" style="7" bestFit="1" customWidth="1"/>
    <col min="2" max="2" width="9.5" style="7" customWidth="1"/>
    <col min="3" max="3" width="7.09765625" style="7" customWidth="1"/>
    <col min="4" max="4" width="9.59765625" style="7" customWidth="1"/>
    <col min="5" max="5" width="7.09765625" style="7" customWidth="1"/>
    <col min="6" max="6" width="9.59765625" style="7" customWidth="1"/>
    <col min="7" max="7" width="7.09765625" style="7" customWidth="1"/>
    <col min="8" max="8" width="9.59765625" style="7" customWidth="1"/>
    <col min="9" max="9" width="7.09765625" style="7" customWidth="1"/>
    <col min="10" max="10" width="9.59765625" style="7" customWidth="1"/>
    <col min="11" max="13" width="8.09765625" style="6" customWidth="1"/>
    <col min="14" max="16384" width="9" style="7" customWidth="1"/>
  </cols>
  <sheetData>
    <row r="1" spans="1:13" s="4" customFormat="1" ht="15" customHeight="1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3"/>
      <c r="L1" s="3"/>
      <c r="M1" s="3"/>
    </row>
    <row r="2" spans="1:13" s="4" customFormat="1" ht="15" customHeight="1">
      <c r="A2" s="18" t="s">
        <v>0</v>
      </c>
      <c r="B2" s="19"/>
      <c r="C2" s="26" t="s">
        <v>1</v>
      </c>
      <c r="D2" s="9"/>
      <c r="E2" s="9"/>
      <c r="F2" s="27"/>
      <c r="G2" s="18" t="s">
        <v>2</v>
      </c>
      <c r="H2" s="19"/>
      <c r="I2" s="18" t="s">
        <v>3</v>
      </c>
      <c r="J2" s="19"/>
      <c r="K2" s="3"/>
      <c r="L2" s="3"/>
      <c r="M2" s="3"/>
    </row>
    <row r="3" spans="1:13" s="4" customFormat="1" ht="15" customHeight="1">
      <c r="A3" s="20"/>
      <c r="B3" s="21"/>
      <c r="C3" s="26" t="s">
        <v>4</v>
      </c>
      <c r="D3" s="27"/>
      <c r="E3" s="26" t="s">
        <v>5</v>
      </c>
      <c r="F3" s="27"/>
      <c r="G3" s="22"/>
      <c r="H3" s="23"/>
      <c r="I3" s="22"/>
      <c r="J3" s="23"/>
      <c r="K3" s="3"/>
      <c r="L3" s="3"/>
      <c r="M3" s="3"/>
    </row>
    <row r="4" spans="1:13" s="4" customFormat="1" ht="15" customHeight="1">
      <c r="A4" s="22"/>
      <c r="B4" s="23"/>
      <c r="C4" s="1" t="s">
        <v>6</v>
      </c>
      <c r="D4" s="1" t="s">
        <v>7</v>
      </c>
      <c r="E4" s="1" t="s">
        <v>6</v>
      </c>
      <c r="F4" s="1" t="s">
        <v>7</v>
      </c>
      <c r="G4" s="1" t="s">
        <v>6</v>
      </c>
      <c r="H4" s="1" t="s">
        <v>7</v>
      </c>
      <c r="I4" s="1" t="s">
        <v>6</v>
      </c>
      <c r="J4" s="1" t="s">
        <v>7</v>
      </c>
      <c r="K4" s="3"/>
      <c r="L4" s="3"/>
      <c r="M4" s="3"/>
    </row>
    <row r="5" spans="1:13" s="4" customFormat="1" ht="15" customHeight="1">
      <c r="A5" s="16" t="s">
        <v>27</v>
      </c>
      <c r="B5" s="17"/>
      <c r="C5" s="2">
        <v>1327</v>
      </c>
      <c r="D5" s="2">
        <v>15627</v>
      </c>
      <c r="E5" s="2">
        <v>108</v>
      </c>
      <c r="F5" s="2">
        <v>45591</v>
      </c>
      <c r="G5" s="2">
        <v>267</v>
      </c>
      <c r="H5" s="2">
        <v>74478</v>
      </c>
      <c r="I5" s="2">
        <v>541</v>
      </c>
      <c r="J5" s="2">
        <v>16104</v>
      </c>
      <c r="K5" s="3"/>
      <c r="L5" s="3"/>
      <c r="M5" s="3"/>
    </row>
    <row r="6" spans="1:13" s="4" customFormat="1" ht="15" customHeight="1">
      <c r="A6" s="16" t="s">
        <v>28</v>
      </c>
      <c r="B6" s="17"/>
      <c r="C6" s="2">
        <v>1224</v>
      </c>
      <c r="D6" s="2">
        <v>15389</v>
      </c>
      <c r="E6" s="2">
        <v>101</v>
      </c>
      <c r="F6" s="2">
        <v>36319</v>
      </c>
      <c r="G6" s="2">
        <v>262</v>
      </c>
      <c r="H6" s="2">
        <v>77140</v>
      </c>
      <c r="I6" s="2">
        <v>505</v>
      </c>
      <c r="J6" s="2">
        <v>18505</v>
      </c>
      <c r="K6" s="3"/>
      <c r="L6" s="3"/>
      <c r="M6" s="3"/>
    </row>
    <row r="7" spans="1:13" s="4" customFormat="1" ht="15" customHeight="1">
      <c r="A7" s="13" t="s">
        <v>29</v>
      </c>
      <c r="B7" s="1" t="s">
        <v>8</v>
      </c>
      <c r="C7" s="5">
        <f>SUM(C8:C19)</f>
        <v>1197</v>
      </c>
      <c r="D7" s="5">
        <f aca="true" t="shared" si="0" ref="D7:J7">SUM(D8:D19)</f>
        <v>18059</v>
      </c>
      <c r="E7" s="5">
        <f t="shared" si="0"/>
        <v>91</v>
      </c>
      <c r="F7" s="5">
        <f t="shared" si="0"/>
        <v>40585</v>
      </c>
      <c r="G7" s="5">
        <f t="shared" si="0"/>
        <v>278</v>
      </c>
      <c r="H7" s="5">
        <f t="shared" si="0"/>
        <v>82992</v>
      </c>
      <c r="I7" s="5">
        <f t="shared" si="0"/>
        <v>464</v>
      </c>
      <c r="J7" s="5">
        <f t="shared" si="0"/>
        <v>17887</v>
      </c>
      <c r="K7" s="3"/>
      <c r="L7" s="3"/>
      <c r="M7" s="3"/>
    </row>
    <row r="8" spans="1:13" s="4" customFormat="1" ht="15" customHeight="1">
      <c r="A8" s="14"/>
      <c r="B8" s="1" t="s">
        <v>9</v>
      </c>
      <c r="C8" s="2">
        <v>93</v>
      </c>
      <c r="D8" s="2">
        <v>1255</v>
      </c>
      <c r="E8" s="2">
        <v>8</v>
      </c>
      <c r="F8" s="2">
        <v>2620</v>
      </c>
      <c r="G8" s="2">
        <v>25</v>
      </c>
      <c r="H8" s="2">
        <v>6400</v>
      </c>
      <c r="I8" s="2">
        <v>43</v>
      </c>
      <c r="J8" s="2">
        <v>1657</v>
      </c>
      <c r="K8" s="3"/>
      <c r="L8" s="3"/>
      <c r="M8" s="3"/>
    </row>
    <row r="9" spans="1:13" s="4" customFormat="1" ht="15" customHeight="1">
      <c r="A9" s="14"/>
      <c r="B9" s="1" t="s">
        <v>10</v>
      </c>
      <c r="C9" s="2">
        <v>114</v>
      </c>
      <c r="D9" s="2">
        <v>1293</v>
      </c>
      <c r="E9" s="2">
        <v>6</v>
      </c>
      <c r="F9" s="2">
        <v>720</v>
      </c>
      <c r="G9" s="2">
        <v>22</v>
      </c>
      <c r="H9" s="2">
        <v>7240</v>
      </c>
      <c r="I9" s="2">
        <v>36</v>
      </c>
      <c r="J9" s="2">
        <v>1198</v>
      </c>
      <c r="K9" s="3"/>
      <c r="L9" s="3"/>
      <c r="M9" s="3"/>
    </row>
    <row r="10" spans="1:13" s="4" customFormat="1" ht="15" customHeight="1">
      <c r="A10" s="14"/>
      <c r="B10" s="1" t="s">
        <v>11</v>
      </c>
      <c r="C10" s="2">
        <v>136</v>
      </c>
      <c r="D10" s="2">
        <v>2514</v>
      </c>
      <c r="E10" s="2">
        <v>4</v>
      </c>
      <c r="F10" s="2">
        <v>600</v>
      </c>
      <c r="G10" s="2">
        <v>26</v>
      </c>
      <c r="H10" s="2">
        <v>6580</v>
      </c>
      <c r="I10" s="2">
        <v>48</v>
      </c>
      <c r="J10" s="2">
        <v>1414</v>
      </c>
      <c r="K10" s="3"/>
      <c r="L10" s="3"/>
      <c r="M10" s="3"/>
    </row>
    <row r="11" spans="1:13" s="4" customFormat="1" ht="15" customHeight="1">
      <c r="A11" s="14"/>
      <c r="B11" s="1" t="s">
        <v>12</v>
      </c>
      <c r="C11" s="2">
        <v>108</v>
      </c>
      <c r="D11" s="2">
        <v>2189</v>
      </c>
      <c r="E11" s="2">
        <v>6</v>
      </c>
      <c r="F11" s="2">
        <v>1690</v>
      </c>
      <c r="G11" s="2">
        <v>26</v>
      </c>
      <c r="H11" s="2">
        <v>6620</v>
      </c>
      <c r="I11" s="2">
        <v>50</v>
      </c>
      <c r="J11" s="2">
        <v>1714</v>
      </c>
      <c r="K11" s="3"/>
      <c r="L11" s="3"/>
      <c r="M11" s="3"/>
    </row>
    <row r="12" spans="1:13" s="4" customFormat="1" ht="15" customHeight="1">
      <c r="A12" s="14"/>
      <c r="B12" s="1" t="s">
        <v>13</v>
      </c>
      <c r="C12" s="2">
        <v>105</v>
      </c>
      <c r="D12" s="2">
        <v>1909</v>
      </c>
      <c r="E12" s="2">
        <v>4</v>
      </c>
      <c r="F12" s="2">
        <v>2580</v>
      </c>
      <c r="G12" s="2">
        <v>22</v>
      </c>
      <c r="H12" s="2">
        <v>5155</v>
      </c>
      <c r="I12" s="2">
        <v>40</v>
      </c>
      <c r="J12" s="2">
        <v>1525</v>
      </c>
      <c r="K12" s="3"/>
      <c r="L12" s="3"/>
      <c r="M12" s="3"/>
    </row>
    <row r="13" spans="1:13" s="4" customFormat="1" ht="15" customHeight="1">
      <c r="A13" s="14"/>
      <c r="B13" s="1" t="s">
        <v>14</v>
      </c>
      <c r="C13" s="2">
        <v>116</v>
      </c>
      <c r="D13" s="2">
        <v>1558</v>
      </c>
      <c r="E13" s="2">
        <v>9</v>
      </c>
      <c r="F13" s="2">
        <v>1975</v>
      </c>
      <c r="G13" s="2">
        <v>26</v>
      </c>
      <c r="H13" s="2">
        <v>7655</v>
      </c>
      <c r="I13" s="2">
        <v>43</v>
      </c>
      <c r="J13" s="2">
        <v>1762</v>
      </c>
      <c r="K13" s="3"/>
      <c r="L13" s="3"/>
      <c r="M13" s="3"/>
    </row>
    <row r="14" spans="1:13" s="4" customFormat="1" ht="15" customHeight="1">
      <c r="A14" s="14"/>
      <c r="B14" s="1" t="s">
        <v>15</v>
      </c>
      <c r="C14" s="2">
        <v>68</v>
      </c>
      <c r="D14" s="2">
        <v>1916</v>
      </c>
      <c r="E14" s="2">
        <v>16</v>
      </c>
      <c r="F14" s="2">
        <v>9350</v>
      </c>
      <c r="G14" s="2">
        <v>32</v>
      </c>
      <c r="H14" s="2">
        <v>9105</v>
      </c>
      <c r="I14" s="2">
        <v>37</v>
      </c>
      <c r="J14" s="2">
        <v>1480</v>
      </c>
      <c r="K14" s="3"/>
      <c r="L14" s="3"/>
      <c r="M14" s="3"/>
    </row>
    <row r="15" spans="1:13" s="4" customFormat="1" ht="15" customHeight="1">
      <c r="A15" s="14"/>
      <c r="B15" s="1" t="s">
        <v>16</v>
      </c>
      <c r="C15" s="2">
        <v>80</v>
      </c>
      <c r="D15" s="2">
        <v>980</v>
      </c>
      <c r="E15" s="2">
        <v>14</v>
      </c>
      <c r="F15" s="2">
        <v>10080</v>
      </c>
      <c r="G15" s="2">
        <v>25</v>
      </c>
      <c r="H15" s="2">
        <v>10680</v>
      </c>
      <c r="I15" s="2">
        <v>34</v>
      </c>
      <c r="J15" s="2">
        <v>2000</v>
      </c>
      <c r="K15" s="3"/>
      <c r="L15" s="3"/>
      <c r="M15" s="3"/>
    </row>
    <row r="16" spans="1:13" s="4" customFormat="1" ht="15" customHeight="1">
      <c r="A16" s="14"/>
      <c r="B16" s="1" t="s">
        <v>17</v>
      </c>
      <c r="C16" s="2">
        <v>90</v>
      </c>
      <c r="D16" s="2">
        <v>1048</v>
      </c>
      <c r="E16" s="2">
        <v>5</v>
      </c>
      <c r="F16" s="2">
        <v>2170</v>
      </c>
      <c r="G16" s="2">
        <v>18</v>
      </c>
      <c r="H16" s="2">
        <v>6075</v>
      </c>
      <c r="I16" s="2">
        <v>33</v>
      </c>
      <c r="J16" s="2">
        <v>1397</v>
      </c>
      <c r="K16" s="3"/>
      <c r="L16" s="3"/>
      <c r="M16" s="3"/>
    </row>
    <row r="17" spans="1:13" s="4" customFormat="1" ht="15" customHeight="1">
      <c r="A17" s="14"/>
      <c r="B17" s="1" t="s">
        <v>18</v>
      </c>
      <c r="C17" s="2">
        <v>82</v>
      </c>
      <c r="D17" s="2">
        <v>949</v>
      </c>
      <c r="E17" s="2">
        <v>9</v>
      </c>
      <c r="F17" s="2">
        <v>6360</v>
      </c>
      <c r="G17" s="2">
        <v>10</v>
      </c>
      <c r="H17" s="2">
        <v>2862</v>
      </c>
      <c r="I17" s="2">
        <v>29</v>
      </c>
      <c r="J17" s="2">
        <v>1162</v>
      </c>
      <c r="K17" s="3"/>
      <c r="L17" s="3"/>
      <c r="M17" s="3"/>
    </row>
    <row r="18" spans="1:13" s="4" customFormat="1" ht="15" customHeight="1">
      <c r="A18" s="14"/>
      <c r="B18" s="1" t="s">
        <v>19</v>
      </c>
      <c r="C18" s="2">
        <v>75</v>
      </c>
      <c r="D18" s="2">
        <v>878</v>
      </c>
      <c r="E18" s="2">
        <v>8</v>
      </c>
      <c r="F18" s="2">
        <v>2200</v>
      </c>
      <c r="G18" s="2">
        <v>21</v>
      </c>
      <c r="H18" s="2">
        <v>6490</v>
      </c>
      <c r="I18" s="2">
        <v>29</v>
      </c>
      <c r="J18" s="2">
        <v>1033</v>
      </c>
      <c r="K18" s="3"/>
      <c r="L18" s="3"/>
      <c r="M18" s="3"/>
    </row>
    <row r="19" spans="1:13" s="4" customFormat="1" ht="15" customHeight="1">
      <c r="A19" s="15"/>
      <c r="B19" s="1" t="s">
        <v>20</v>
      </c>
      <c r="C19" s="2">
        <v>130</v>
      </c>
      <c r="D19" s="2">
        <v>1570</v>
      </c>
      <c r="E19" s="2">
        <v>2</v>
      </c>
      <c r="F19" s="2">
        <v>240</v>
      </c>
      <c r="G19" s="2">
        <v>25</v>
      </c>
      <c r="H19" s="2">
        <v>8130</v>
      </c>
      <c r="I19" s="2">
        <v>42</v>
      </c>
      <c r="J19" s="2">
        <v>1545</v>
      </c>
      <c r="K19" s="3"/>
      <c r="L19" s="3"/>
      <c r="M19" s="3"/>
    </row>
    <row r="20" spans="1:13" s="4" customFormat="1" ht="9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3"/>
      <c r="L20" s="3"/>
      <c r="M20" s="3"/>
    </row>
    <row r="21" spans="1:13" s="4" customFormat="1" ht="15" customHeight="1">
      <c r="A21" s="18" t="s">
        <v>0</v>
      </c>
      <c r="B21" s="19"/>
      <c r="C21" s="18" t="s">
        <v>21</v>
      </c>
      <c r="D21" s="19"/>
      <c r="E21" s="18" t="s">
        <v>22</v>
      </c>
      <c r="F21" s="19"/>
      <c r="G21" s="18" t="s">
        <v>23</v>
      </c>
      <c r="H21" s="24"/>
      <c r="I21" s="24"/>
      <c r="J21" s="19"/>
      <c r="K21" s="3"/>
      <c r="L21" s="3"/>
      <c r="M21" s="3"/>
    </row>
    <row r="22" spans="1:13" s="4" customFormat="1" ht="15" customHeight="1">
      <c r="A22" s="20"/>
      <c r="B22" s="21"/>
      <c r="C22" s="22"/>
      <c r="D22" s="23"/>
      <c r="E22" s="22"/>
      <c r="F22" s="23"/>
      <c r="G22" s="22"/>
      <c r="H22" s="25"/>
      <c r="I22" s="25"/>
      <c r="J22" s="23"/>
      <c r="K22" s="3"/>
      <c r="L22" s="3"/>
      <c r="M22" s="3"/>
    </row>
    <row r="23" spans="1:13" s="4" customFormat="1" ht="15" customHeight="1">
      <c r="A23" s="22"/>
      <c r="B23" s="23"/>
      <c r="C23" s="1" t="s">
        <v>6</v>
      </c>
      <c r="D23" s="1" t="s">
        <v>7</v>
      </c>
      <c r="E23" s="1" t="s">
        <v>6</v>
      </c>
      <c r="F23" s="1" t="s">
        <v>7</v>
      </c>
      <c r="G23" s="26" t="s">
        <v>24</v>
      </c>
      <c r="H23" s="27"/>
      <c r="I23" s="26" t="s">
        <v>7</v>
      </c>
      <c r="J23" s="27"/>
      <c r="K23" s="3"/>
      <c r="L23" s="3"/>
      <c r="M23" s="3"/>
    </row>
    <row r="24" spans="1:13" s="4" customFormat="1" ht="15" customHeight="1">
      <c r="A24" s="16" t="s">
        <v>27</v>
      </c>
      <c r="B24" s="17"/>
      <c r="C24" s="2">
        <v>143</v>
      </c>
      <c r="D24" s="2">
        <v>4132</v>
      </c>
      <c r="E24" s="2">
        <v>2508</v>
      </c>
      <c r="F24" s="2">
        <v>94371</v>
      </c>
      <c r="G24" s="10">
        <f>SUM(C5+E5+G5+I5+C24+E24)</f>
        <v>4894</v>
      </c>
      <c r="H24" s="11"/>
      <c r="I24" s="10">
        <f>SUM(D5+F5+H5+J5+D24+F24)</f>
        <v>250303</v>
      </c>
      <c r="J24" s="11"/>
      <c r="K24" s="3"/>
      <c r="L24" s="3"/>
      <c r="M24" s="3"/>
    </row>
    <row r="25" spans="1:13" s="4" customFormat="1" ht="15" customHeight="1">
      <c r="A25" s="16" t="s">
        <v>28</v>
      </c>
      <c r="B25" s="17"/>
      <c r="C25" s="2">
        <v>121</v>
      </c>
      <c r="D25" s="2">
        <v>3419</v>
      </c>
      <c r="E25" s="2">
        <v>2413</v>
      </c>
      <c r="F25" s="2">
        <v>100803</v>
      </c>
      <c r="G25" s="10">
        <f>SUM(C6+E6+G6+I6+C25+E25)</f>
        <v>4626</v>
      </c>
      <c r="H25" s="11"/>
      <c r="I25" s="10">
        <f>SUM(D6+F6+H6+J6+D25+F25)</f>
        <v>251575</v>
      </c>
      <c r="J25" s="11"/>
      <c r="K25" s="3"/>
      <c r="L25" s="3"/>
      <c r="M25" s="3"/>
    </row>
    <row r="26" spans="1:13" s="4" customFormat="1" ht="15" customHeight="1">
      <c r="A26" s="13" t="s">
        <v>29</v>
      </c>
      <c r="B26" s="1" t="s">
        <v>8</v>
      </c>
      <c r="C26" s="5">
        <f>SUM(C27:C38)</f>
        <v>147</v>
      </c>
      <c r="D26" s="5">
        <f>SUM(D27:D38)</f>
        <v>3697</v>
      </c>
      <c r="E26" s="5">
        <f>SUM(E27:E38)</f>
        <v>2355</v>
      </c>
      <c r="F26" s="5">
        <f>SUM(F27:F38)</f>
        <v>129142</v>
      </c>
      <c r="G26" s="10">
        <f>SUM(G27:H38)</f>
        <v>4532</v>
      </c>
      <c r="H26" s="11"/>
      <c r="I26" s="10">
        <f>SUM(I27:J38)</f>
        <v>292362</v>
      </c>
      <c r="J26" s="11"/>
      <c r="K26" s="3"/>
      <c r="L26" s="3"/>
      <c r="M26" s="3"/>
    </row>
    <row r="27" spans="1:13" s="4" customFormat="1" ht="15" customHeight="1">
      <c r="A27" s="14"/>
      <c r="B27" s="1" t="s">
        <v>9</v>
      </c>
      <c r="C27" s="2">
        <v>12</v>
      </c>
      <c r="D27" s="2">
        <v>325</v>
      </c>
      <c r="E27" s="2">
        <v>232</v>
      </c>
      <c r="F27" s="2">
        <v>11972</v>
      </c>
      <c r="G27" s="10">
        <f aca="true" t="shared" si="1" ref="G27:G38">SUM(C8,E8,G8,I8,C27,E27)</f>
        <v>413</v>
      </c>
      <c r="H27" s="11"/>
      <c r="I27" s="10">
        <f aca="true" t="shared" si="2" ref="I27:I38">SUM(D8,F8,H8,J8,D27,F27)</f>
        <v>24229</v>
      </c>
      <c r="J27" s="11"/>
      <c r="K27" s="3"/>
      <c r="L27" s="3"/>
      <c r="M27" s="3"/>
    </row>
    <row r="28" spans="1:13" s="4" customFormat="1" ht="15" customHeight="1">
      <c r="A28" s="14"/>
      <c r="B28" s="1" t="s">
        <v>10</v>
      </c>
      <c r="C28" s="2">
        <v>11</v>
      </c>
      <c r="D28" s="2">
        <v>285</v>
      </c>
      <c r="E28" s="2">
        <v>208</v>
      </c>
      <c r="F28" s="2">
        <v>12121</v>
      </c>
      <c r="G28" s="10">
        <f t="shared" si="1"/>
        <v>397</v>
      </c>
      <c r="H28" s="11"/>
      <c r="I28" s="10">
        <f t="shared" si="2"/>
        <v>22857</v>
      </c>
      <c r="J28" s="11"/>
      <c r="K28" s="3"/>
      <c r="L28" s="3"/>
      <c r="M28" s="3"/>
    </row>
    <row r="29" spans="1:13" s="4" customFormat="1" ht="15" customHeight="1">
      <c r="A29" s="14"/>
      <c r="B29" s="1" t="s">
        <v>11</v>
      </c>
      <c r="C29" s="2">
        <v>12</v>
      </c>
      <c r="D29" s="2">
        <v>295</v>
      </c>
      <c r="E29" s="2">
        <v>244</v>
      </c>
      <c r="F29" s="2">
        <v>18190</v>
      </c>
      <c r="G29" s="10">
        <f t="shared" si="1"/>
        <v>470</v>
      </c>
      <c r="H29" s="11"/>
      <c r="I29" s="10">
        <f t="shared" si="2"/>
        <v>29593</v>
      </c>
      <c r="J29" s="11"/>
      <c r="K29" s="3"/>
      <c r="L29" s="3"/>
      <c r="M29" s="3"/>
    </row>
    <row r="30" spans="1:13" s="4" customFormat="1" ht="15" customHeight="1">
      <c r="A30" s="14"/>
      <c r="B30" s="1" t="s">
        <v>12</v>
      </c>
      <c r="C30" s="2">
        <v>13</v>
      </c>
      <c r="D30" s="2">
        <v>330</v>
      </c>
      <c r="E30" s="2">
        <v>230</v>
      </c>
      <c r="F30" s="2">
        <v>12888</v>
      </c>
      <c r="G30" s="10">
        <f t="shared" si="1"/>
        <v>433</v>
      </c>
      <c r="H30" s="11"/>
      <c r="I30" s="10">
        <f t="shared" si="2"/>
        <v>25431</v>
      </c>
      <c r="J30" s="11"/>
      <c r="K30" s="3"/>
      <c r="L30" s="3"/>
      <c r="M30" s="3"/>
    </row>
    <row r="31" spans="1:13" s="4" customFormat="1" ht="15" customHeight="1">
      <c r="A31" s="14"/>
      <c r="B31" s="1" t="s">
        <v>13</v>
      </c>
      <c r="C31" s="2">
        <v>16</v>
      </c>
      <c r="D31" s="2">
        <v>364</v>
      </c>
      <c r="E31" s="2">
        <v>179</v>
      </c>
      <c r="F31" s="2">
        <v>7732</v>
      </c>
      <c r="G31" s="10">
        <f t="shared" si="1"/>
        <v>366</v>
      </c>
      <c r="H31" s="11"/>
      <c r="I31" s="10">
        <f t="shared" si="2"/>
        <v>19265</v>
      </c>
      <c r="J31" s="11"/>
      <c r="K31" s="3"/>
      <c r="L31" s="3"/>
      <c r="M31" s="3"/>
    </row>
    <row r="32" spans="1:13" s="4" customFormat="1" ht="15" customHeight="1">
      <c r="A32" s="14"/>
      <c r="B32" s="1" t="s">
        <v>14</v>
      </c>
      <c r="C32" s="2">
        <v>11</v>
      </c>
      <c r="D32" s="2">
        <v>224</v>
      </c>
      <c r="E32" s="2">
        <v>224</v>
      </c>
      <c r="F32" s="2">
        <v>13170</v>
      </c>
      <c r="G32" s="10">
        <f t="shared" si="1"/>
        <v>429</v>
      </c>
      <c r="H32" s="11"/>
      <c r="I32" s="10">
        <f t="shared" si="2"/>
        <v>26344</v>
      </c>
      <c r="J32" s="11"/>
      <c r="K32" s="3"/>
      <c r="L32" s="3"/>
      <c r="M32" s="3"/>
    </row>
    <row r="33" spans="1:13" s="4" customFormat="1" ht="15" customHeight="1">
      <c r="A33" s="14"/>
      <c r="B33" s="1" t="s">
        <v>15</v>
      </c>
      <c r="C33" s="2">
        <v>18</v>
      </c>
      <c r="D33" s="2">
        <v>440</v>
      </c>
      <c r="E33" s="2">
        <v>184</v>
      </c>
      <c r="F33" s="2">
        <v>12037</v>
      </c>
      <c r="G33" s="10">
        <f t="shared" si="1"/>
        <v>355</v>
      </c>
      <c r="H33" s="11"/>
      <c r="I33" s="10">
        <f t="shared" si="2"/>
        <v>34328</v>
      </c>
      <c r="J33" s="11"/>
      <c r="K33" s="3"/>
      <c r="L33" s="3"/>
      <c r="M33" s="3"/>
    </row>
    <row r="34" spans="1:13" s="4" customFormat="1" ht="15" customHeight="1">
      <c r="A34" s="14"/>
      <c r="B34" s="1" t="s">
        <v>16</v>
      </c>
      <c r="C34" s="2">
        <v>22</v>
      </c>
      <c r="D34" s="2">
        <v>575</v>
      </c>
      <c r="E34" s="2">
        <v>167</v>
      </c>
      <c r="F34" s="2">
        <v>10649</v>
      </c>
      <c r="G34" s="10">
        <f t="shared" si="1"/>
        <v>342</v>
      </c>
      <c r="H34" s="11"/>
      <c r="I34" s="10">
        <f t="shared" si="2"/>
        <v>34964</v>
      </c>
      <c r="J34" s="11"/>
      <c r="K34" s="3"/>
      <c r="L34" s="3"/>
      <c r="M34" s="3"/>
    </row>
    <row r="35" spans="1:13" s="4" customFormat="1" ht="15" customHeight="1">
      <c r="A35" s="14"/>
      <c r="B35" s="1" t="s">
        <v>17</v>
      </c>
      <c r="C35" s="2">
        <v>13</v>
      </c>
      <c r="D35" s="2">
        <v>299</v>
      </c>
      <c r="E35" s="2">
        <v>147</v>
      </c>
      <c r="F35" s="2">
        <v>5983</v>
      </c>
      <c r="G35" s="10">
        <f t="shared" si="1"/>
        <v>306</v>
      </c>
      <c r="H35" s="11"/>
      <c r="I35" s="10">
        <f t="shared" si="2"/>
        <v>16972</v>
      </c>
      <c r="J35" s="11"/>
      <c r="K35" s="3"/>
      <c r="L35" s="3"/>
      <c r="M35" s="3"/>
    </row>
    <row r="36" spans="1:13" s="4" customFormat="1" ht="15" customHeight="1">
      <c r="A36" s="14"/>
      <c r="B36" s="1" t="s">
        <v>18</v>
      </c>
      <c r="C36" s="2">
        <v>2</v>
      </c>
      <c r="D36" s="2">
        <v>60</v>
      </c>
      <c r="E36" s="2">
        <v>170</v>
      </c>
      <c r="F36" s="2">
        <v>7604</v>
      </c>
      <c r="G36" s="10">
        <f t="shared" si="1"/>
        <v>302</v>
      </c>
      <c r="H36" s="11"/>
      <c r="I36" s="10">
        <f t="shared" si="2"/>
        <v>18997</v>
      </c>
      <c r="J36" s="11"/>
      <c r="K36" s="3"/>
      <c r="L36" s="3"/>
      <c r="M36" s="3"/>
    </row>
    <row r="37" spans="1:13" s="4" customFormat="1" ht="15" customHeight="1">
      <c r="A37" s="14"/>
      <c r="B37" s="1" t="s">
        <v>19</v>
      </c>
      <c r="C37" s="2">
        <v>7</v>
      </c>
      <c r="D37" s="2">
        <v>185</v>
      </c>
      <c r="E37" s="2">
        <v>153</v>
      </c>
      <c r="F37" s="2">
        <v>7862</v>
      </c>
      <c r="G37" s="10">
        <f t="shared" si="1"/>
        <v>293</v>
      </c>
      <c r="H37" s="11"/>
      <c r="I37" s="10">
        <f t="shared" si="2"/>
        <v>18648</v>
      </c>
      <c r="J37" s="11"/>
      <c r="K37" s="3"/>
      <c r="L37" s="3"/>
      <c r="M37" s="3"/>
    </row>
    <row r="38" spans="1:13" s="4" customFormat="1" ht="15" customHeight="1">
      <c r="A38" s="15"/>
      <c r="B38" s="1" t="s">
        <v>20</v>
      </c>
      <c r="C38" s="2">
        <v>10</v>
      </c>
      <c r="D38" s="2">
        <v>315</v>
      </c>
      <c r="E38" s="2">
        <v>217</v>
      </c>
      <c r="F38" s="2">
        <v>8934</v>
      </c>
      <c r="G38" s="10">
        <f t="shared" si="1"/>
        <v>426</v>
      </c>
      <c r="H38" s="11"/>
      <c r="I38" s="10">
        <f t="shared" si="2"/>
        <v>20734</v>
      </c>
      <c r="J38" s="11"/>
      <c r="K38" s="3"/>
      <c r="L38" s="3"/>
      <c r="M38" s="3"/>
    </row>
    <row r="39" spans="1:10" s="6" customFormat="1" ht="15" customHeight="1">
      <c r="A39" s="8" t="s">
        <v>25</v>
      </c>
      <c r="B39" s="8"/>
      <c r="C39" s="8"/>
      <c r="D39" s="8"/>
      <c r="E39" s="8"/>
      <c r="F39" s="8"/>
      <c r="G39" s="8"/>
      <c r="H39" s="8"/>
      <c r="I39" s="8"/>
      <c r="J39" s="8"/>
    </row>
    <row r="40" s="6" customFormat="1" ht="15" customHeight="1"/>
    <row r="41" s="6" customFormat="1" ht="15" customHeight="1"/>
    <row r="42" s="6" customFormat="1" ht="15" customHeight="1"/>
    <row r="43" s="6" customFormat="1" ht="15" customHeight="1"/>
    <row r="44" s="6" customFormat="1" ht="15" customHeight="1"/>
  </sheetData>
  <sheetProtection sheet="1" objects="1" scenarios="1" formatCells="0" formatColumns="0" formatRows="0" insertColumns="0" insertRows="0"/>
  <mergeCells count="51">
    <mergeCell ref="I38:J38"/>
    <mergeCell ref="A2:B4"/>
    <mergeCell ref="C2:F2"/>
    <mergeCell ref="G2:H3"/>
    <mergeCell ref="I2:J3"/>
    <mergeCell ref="C3:D3"/>
    <mergeCell ref="E3:F3"/>
    <mergeCell ref="A5:B5"/>
    <mergeCell ref="A6:B6"/>
    <mergeCell ref="A7:A19"/>
    <mergeCell ref="A21:B23"/>
    <mergeCell ref="C21:D22"/>
    <mergeCell ref="E21:F22"/>
    <mergeCell ref="G21:J22"/>
    <mergeCell ref="G23:H23"/>
    <mergeCell ref="I23:J23"/>
    <mergeCell ref="G25:H25"/>
    <mergeCell ref="A24:B24"/>
    <mergeCell ref="G24:H24"/>
    <mergeCell ref="I24:J24"/>
    <mergeCell ref="A25:B25"/>
    <mergeCell ref="G28:H28"/>
    <mergeCell ref="I28:J28"/>
    <mergeCell ref="G27:H27"/>
    <mergeCell ref="G35:H35"/>
    <mergeCell ref="I29:J29"/>
    <mergeCell ref="I37:J37"/>
    <mergeCell ref="I31:J31"/>
    <mergeCell ref="G37:H37"/>
    <mergeCell ref="I36:J36"/>
    <mergeCell ref="G31:H31"/>
    <mergeCell ref="A1:J1"/>
    <mergeCell ref="G29:H29"/>
    <mergeCell ref="G34:H34"/>
    <mergeCell ref="I34:J34"/>
    <mergeCell ref="I30:J30"/>
    <mergeCell ref="I27:J27"/>
    <mergeCell ref="A26:A38"/>
    <mergeCell ref="G38:H38"/>
    <mergeCell ref="G30:H30"/>
    <mergeCell ref="G32:H32"/>
    <mergeCell ref="A39:J39"/>
    <mergeCell ref="A20:J20"/>
    <mergeCell ref="I25:J25"/>
    <mergeCell ref="G26:H26"/>
    <mergeCell ref="I26:J26"/>
    <mergeCell ref="I35:J35"/>
    <mergeCell ref="I32:J32"/>
    <mergeCell ref="G33:H33"/>
    <mergeCell ref="I33:J33"/>
    <mergeCell ref="G36:H3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2007-09-28T07:18:34Z</cp:lastPrinted>
  <dcterms:created xsi:type="dcterms:W3CDTF">2003-09-17T10:56:30Z</dcterms:created>
  <dcterms:modified xsi:type="dcterms:W3CDTF">2008-03-13T06:26:14Z</dcterms:modified>
  <cp:category/>
  <cp:version/>
  <cp:contentType/>
  <cp:contentStatus/>
</cp:coreProperties>
</file>