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'Sheet1'!$A$1:$E$79</definedName>
  </definedNames>
  <calcPr fullCalcOnLoad="1"/>
</workbook>
</file>

<file path=xl/sharedStrings.xml><?xml version="1.0" encoding="utf-8"?>
<sst xmlns="http://schemas.openxmlformats.org/spreadsheetml/2006/main" count="82" uniqueCount="34">
  <si>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</si>
  <si>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</si>
  <si>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</si>
  <si>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</si>
  <si>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</si>
  <si>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</si>
  <si>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</si>
  <si>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</si>
  <si>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</si>
  <si>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</si>
  <si>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</si>
  <si>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</si>
  <si>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</si>
  <si>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</si>
  <si>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</si>
  <si>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</si>
  <si>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国民健康保険（直営診療施設勘定）</t>
  </si>
  <si>
    <t>診療収入</t>
  </si>
  <si>
    <t>外来収入</t>
  </si>
  <si>
    <t>施設管理費</t>
  </si>
  <si>
    <t>医業費</t>
  </si>
  <si>
    <t>平成17年度</t>
  </si>
  <si>
    <t>② 国民健康保険（直営診療施設勘定）</t>
  </si>
  <si>
    <t>平成18年度</t>
  </si>
  <si>
    <t>県支出金</t>
  </si>
  <si>
    <t>県補助金</t>
  </si>
  <si>
    <t>医科収入</t>
  </si>
  <si>
    <t>歯科収入</t>
  </si>
  <si>
    <t>医科施設管理費</t>
  </si>
  <si>
    <t>歯科施設管理費</t>
  </si>
  <si>
    <t>医科医業費</t>
  </si>
  <si>
    <t>歯科医業費</t>
  </si>
  <si>
    <t>平成19年度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</si>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</sst>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6" fontId="2" fillId="0" borderId="16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4.625" style="19" customWidth="1"/>
    <col min="2" max="2" width="23.625" style="19" customWidth="1"/>
    <col min="3" max="4" width="13.625" style="19" customWidth="1"/>
    <col min="5" max="5" width="13.875" style="19" customWidth="1"/>
    <col min="6" max="16384" width="9.00390625" style="19" customWidth="1"/>
  </cols>
  <sheetData>
    <row r="1" spans="1:5" ht="14.25">
      <c r="A1" s="48" t="s">
        <v>22</v>
      </c>
      <c r="B1" s="49"/>
      <c r="C1" s="44"/>
      <c r="D1" s="44"/>
      <c r="E1" s="6" t="s">
        <v>2</v>
      </c>
    </row>
    <row r="2" spans="1:5" ht="14.25">
      <c r="A2" s="39" t="s">
        <v>16</v>
      </c>
      <c r="B2" s="40"/>
      <c r="C2" s="40"/>
      <c r="D2" s="40"/>
      <c r="E2" s="41"/>
    </row>
    <row r="3" spans="1:5" ht="14.25">
      <c r="A3" s="28" t="s">
        <v>1</v>
      </c>
      <c r="B3" s="29"/>
      <c r="C3" s="36" t="s">
        <v>21</v>
      </c>
      <c r="D3" s="37"/>
      <c r="E3" s="38"/>
    </row>
    <row r="4" spans="1:5" ht="15" thickBot="1">
      <c r="A4" s="28"/>
      <c r="B4" s="29"/>
      <c r="C4" s="7" t="s">
        <v>14</v>
      </c>
      <c r="D4" s="7" t="s">
        <v>15</v>
      </c>
      <c r="E4" s="7" t="s">
        <v>0</v>
      </c>
    </row>
    <row r="5" spans="1:5" ht="15" thickBot="1">
      <c r="A5" s="33" t="s">
        <v>11</v>
      </c>
      <c r="B5" s="34"/>
      <c r="C5" s="34"/>
      <c r="D5" s="34"/>
      <c r="E5" s="35"/>
    </row>
    <row r="6" spans="1:5" ht="14.25">
      <c r="A6" s="42" t="s">
        <v>3</v>
      </c>
      <c r="B6" s="43"/>
      <c r="C6" s="11">
        <f>SUM(C7,C9,C11,C13,C15,C17)</f>
        <v>3883000</v>
      </c>
      <c r="D6" s="11">
        <f>SUM(D7,D9,D11,D13,D15,D17)</f>
        <v>4790000</v>
      </c>
      <c r="E6" s="11">
        <f>SUM(E7,E9,E11,E13,E15,E17)</f>
        <v>4125249</v>
      </c>
    </row>
    <row r="7" spans="1:5" ht="14.25">
      <c r="A7" s="26" t="s">
        <v>17</v>
      </c>
      <c r="B7" s="27"/>
      <c r="C7" s="12">
        <f>SUM(C8)</f>
        <v>1968000</v>
      </c>
      <c r="D7" s="10">
        <f>SUM(D8)</f>
        <v>2484000</v>
      </c>
      <c r="E7" s="10">
        <f>SUM(E8)</f>
        <v>2442888</v>
      </c>
    </row>
    <row r="8" spans="1:5" ht="14.25">
      <c r="A8" s="3"/>
      <c r="B8" s="3" t="s">
        <v>18</v>
      </c>
      <c r="C8" s="2">
        <v>1968000</v>
      </c>
      <c r="D8" s="15">
        <v>2484000</v>
      </c>
      <c r="E8" s="10">
        <v>2442888</v>
      </c>
    </row>
    <row r="9" spans="1:5" ht="14.25">
      <c r="A9" s="26" t="s">
        <v>4</v>
      </c>
      <c r="B9" s="27"/>
      <c r="C9" s="12">
        <f>SUM(C10)</f>
        <v>1000</v>
      </c>
      <c r="D9" s="10">
        <f>SUM(D10)</f>
        <v>2000</v>
      </c>
      <c r="E9" s="10">
        <f>SUM(E10)</f>
        <v>0</v>
      </c>
    </row>
    <row r="10" spans="1:5" ht="14.25">
      <c r="A10" s="3"/>
      <c r="B10" s="3" t="s">
        <v>5</v>
      </c>
      <c r="C10" s="2">
        <v>1000</v>
      </c>
      <c r="D10" s="15">
        <v>2000</v>
      </c>
      <c r="E10" s="10">
        <v>0</v>
      </c>
    </row>
    <row r="11" spans="1:5" ht="14.25">
      <c r="A11" s="50" t="s">
        <v>24</v>
      </c>
      <c r="B11" s="51"/>
      <c r="C11" s="13" t="s">
        <v>33</v>
      </c>
      <c r="D11" s="2">
        <f>SUM(D12)</f>
        <v>300000</v>
      </c>
      <c r="E11" s="2">
        <f>SUM(E12)</f>
        <v>300000</v>
      </c>
    </row>
    <row r="12" spans="1:5" ht="14.25">
      <c r="A12" s="3"/>
      <c r="B12" s="3" t="s">
        <v>25</v>
      </c>
      <c r="C12" s="13" t="s">
        <v>33</v>
      </c>
      <c r="D12" s="15">
        <v>300000</v>
      </c>
      <c r="E12" s="10">
        <v>300000</v>
      </c>
    </row>
    <row r="13" spans="1:5" ht="14.25">
      <c r="A13" s="26" t="s">
        <v>6</v>
      </c>
      <c r="B13" s="27"/>
      <c r="C13" s="12">
        <f>SUM(C14)</f>
        <v>1912000</v>
      </c>
      <c r="D13" s="10">
        <f>SUM(D14)</f>
        <v>2001000</v>
      </c>
      <c r="E13" s="10">
        <f>SUM(E14)</f>
        <v>1370461</v>
      </c>
    </row>
    <row r="14" spans="1:5" ht="14.25">
      <c r="A14" s="3"/>
      <c r="B14" s="1" t="s">
        <v>7</v>
      </c>
      <c r="C14" s="2">
        <v>1912000</v>
      </c>
      <c r="D14" s="15">
        <v>2001000</v>
      </c>
      <c r="E14" s="10">
        <v>1370461</v>
      </c>
    </row>
    <row r="15" spans="1:5" ht="14.25">
      <c r="A15" s="26" t="s">
        <v>8</v>
      </c>
      <c r="B15" s="27"/>
      <c r="C15" s="12">
        <f>SUM(C16)</f>
        <v>1000</v>
      </c>
      <c r="D15" s="10">
        <f>SUM(D16)</f>
        <v>1000</v>
      </c>
      <c r="E15" s="10">
        <f>SUM(E16)</f>
        <v>0</v>
      </c>
    </row>
    <row r="16" spans="1:5" ht="14.25">
      <c r="A16" s="3"/>
      <c r="B16" s="1" t="s">
        <v>8</v>
      </c>
      <c r="C16" s="2">
        <v>1000</v>
      </c>
      <c r="D16" s="15">
        <v>1000</v>
      </c>
      <c r="E16" s="10">
        <v>0</v>
      </c>
    </row>
    <row r="17" spans="1:5" ht="14.25">
      <c r="A17" s="26" t="s">
        <v>9</v>
      </c>
      <c r="B17" s="27"/>
      <c r="C17" s="12">
        <f>SUM(C18)</f>
        <v>1000</v>
      </c>
      <c r="D17" s="10">
        <f>SUM(D18)</f>
        <v>2000</v>
      </c>
      <c r="E17" s="10">
        <f>SUM(E18)</f>
        <v>11900</v>
      </c>
    </row>
    <row r="18" spans="1:5" ht="15" thickBot="1">
      <c r="A18" s="4"/>
      <c r="B18" s="5" t="s">
        <v>10</v>
      </c>
      <c r="C18" s="14">
        <v>1000</v>
      </c>
      <c r="D18" s="16">
        <v>2000</v>
      </c>
      <c r="E18" s="17">
        <v>11900</v>
      </c>
    </row>
    <row r="19" spans="1:5" ht="15" thickBot="1">
      <c r="A19" s="33" t="s">
        <v>12</v>
      </c>
      <c r="B19" s="34"/>
      <c r="C19" s="34"/>
      <c r="D19" s="34"/>
      <c r="E19" s="35"/>
    </row>
    <row r="20" spans="1:5" ht="14.25">
      <c r="A20" s="42" t="s">
        <v>3</v>
      </c>
      <c r="B20" s="43"/>
      <c r="C20" s="11">
        <f>SUM(C21,C23)</f>
        <v>3883000</v>
      </c>
      <c r="D20" s="18">
        <f>SUM(D21,D23)</f>
        <v>4790000</v>
      </c>
      <c r="E20" s="18">
        <f>SUM(E21,E23)</f>
        <v>4117536</v>
      </c>
    </row>
    <row r="21" spans="1:5" ht="14.25">
      <c r="A21" s="26" t="s">
        <v>13</v>
      </c>
      <c r="B21" s="27"/>
      <c r="C21" s="12">
        <f>SUM(C22)</f>
        <v>2935000</v>
      </c>
      <c r="D21" s="10">
        <f>SUM(D22)</f>
        <v>3396000</v>
      </c>
      <c r="E21" s="10">
        <f>SUM(E22)</f>
        <v>3166718</v>
      </c>
    </row>
    <row r="22" spans="1:5" ht="14.25">
      <c r="A22" s="3"/>
      <c r="B22" s="3" t="s">
        <v>19</v>
      </c>
      <c r="C22" s="2">
        <v>2935000</v>
      </c>
      <c r="D22" s="15">
        <v>3396000</v>
      </c>
      <c r="E22" s="10">
        <v>3166718</v>
      </c>
    </row>
    <row r="23" spans="1:5" ht="14.25">
      <c r="A23" s="26" t="s">
        <v>20</v>
      </c>
      <c r="B23" s="27"/>
      <c r="C23" s="12">
        <f>SUM(C24)</f>
        <v>948000</v>
      </c>
      <c r="D23" s="10">
        <f>SUM(D24)</f>
        <v>1394000</v>
      </c>
      <c r="E23" s="10">
        <f>SUM(E24)</f>
        <v>950818</v>
      </c>
    </row>
    <row r="24" spans="1:5" ht="14.25">
      <c r="A24" s="3"/>
      <c r="B24" s="3" t="s">
        <v>20</v>
      </c>
      <c r="C24" s="2">
        <v>948000</v>
      </c>
      <c r="D24" s="15">
        <v>1394000</v>
      </c>
      <c r="E24" s="10">
        <v>950818</v>
      </c>
    </row>
    <row r="25" spans="1:5" ht="14.25" customHeight="1">
      <c r="A25" s="45"/>
      <c r="B25" s="45"/>
      <c r="C25" s="45"/>
      <c r="D25" s="45"/>
      <c r="E25" s="45"/>
    </row>
    <row r="26" spans="1:5" ht="14.25" customHeight="1">
      <c r="A26" s="37"/>
      <c r="B26" s="37"/>
      <c r="C26" s="37"/>
      <c r="D26" s="37"/>
      <c r="E26" s="37"/>
    </row>
    <row r="27" spans="1:5" ht="14.25">
      <c r="A27" s="39" t="s">
        <v>16</v>
      </c>
      <c r="B27" s="40"/>
      <c r="C27" s="40"/>
      <c r="D27" s="40"/>
      <c r="E27" s="41"/>
    </row>
    <row r="28" spans="1:5" ht="14.25">
      <c r="A28" s="28" t="s">
        <v>1</v>
      </c>
      <c r="B28" s="29"/>
      <c r="C28" s="36" t="s">
        <v>23</v>
      </c>
      <c r="D28" s="37"/>
      <c r="E28" s="38"/>
    </row>
    <row r="29" spans="1:5" ht="15" thickBot="1">
      <c r="A29" s="28"/>
      <c r="B29" s="29"/>
      <c r="C29" s="7" t="s">
        <v>14</v>
      </c>
      <c r="D29" s="7" t="s">
        <v>15</v>
      </c>
      <c r="E29" s="7" t="s">
        <v>0</v>
      </c>
    </row>
    <row r="30" spans="1:5" ht="15" thickBot="1">
      <c r="A30" s="33" t="s">
        <v>11</v>
      </c>
      <c r="B30" s="34"/>
      <c r="C30" s="34"/>
      <c r="D30" s="34"/>
      <c r="E30" s="35"/>
    </row>
    <row r="31" spans="1:5" ht="14.25">
      <c r="A31" s="42" t="s">
        <v>3</v>
      </c>
      <c r="B31" s="43"/>
      <c r="C31" s="11">
        <f>SUM(C32,C35,C37,C39,C41)</f>
        <v>12715000</v>
      </c>
      <c r="D31" s="18">
        <f>SUM(D32,D35,D37,D39,D41)</f>
        <v>13133000</v>
      </c>
      <c r="E31" s="18">
        <f>SUM(E32,E35,E37,E39,E41)</f>
        <v>10142691</v>
      </c>
    </row>
    <row r="32" spans="1:5" ht="14.25">
      <c r="A32" s="26" t="s">
        <v>17</v>
      </c>
      <c r="B32" s="27"/>
      <c r="C32" s="12">
        <f>SUM(C33:C34)</f>
        <v>8046000</v>
      </c>
      <c r="D32" s="10">
        <f>SUM(D33:D34)</f>
        <v>8464000</v>
      </c>
      <c r="E32" s="10">
        <f>SUM(E33:E34)</f>
        <v>6915431</v>
      </c>
    </row>
    <row r="33" spans="1:5" ht="14.25">
      <c r="A33" s="3"/>
      <c r="B33" s="3" t="s">
        <v>26</v>
      </c>
      <c r="C33" s="2">
        <v>6437000</v>
      </c>
      <c r="D33" s="20">
        <v>6437000</v>
      </c>
      <c r="E33" s="21">
        <v>5159785</v>
      </c>
    </row>
    <row r="34" spans="1:5" ht="14.25">
      <c r="A34" s="3"/>
      <c r="B34" s="3" t="s">
        <v>27</v>
      </c>
      <c r="C34" s="2">
        <v>1609000</v>
      </c>
      <c r="D34" s="20">
        <v>2027000</v>
      </c>
      <c r="E34" s="21">
        <v>1755646</v>
      </c>
    </row>
    <row r="35" spans="1:5" ht="14.25">
      <c r="A35" s="26" t="s">
        <v>4</v>
      </c>
      <c r="B35" s="27"/>
      <c r="C35" s="12">
        <f>SUM(C36)</f>
        <v>2000</v>
      </c>
      <c r="D35" s="10">
        <f>SUM(D36)</f>
        <v>2000</v>
      </c>
      <c r="E35" s="10">
        <f>SUM(E36)</f>
        <v>0</v>
      </c>
    </row>
    <row r="36" spans="1:5" ht="14.25">
      <c r="A36" s="3"/>
      <c r="B36" s="3" t="s">
        <v>5</v>
      </c>
      <c r="C36" s="2">
        <v>2000</v>
      </c>
      <c r="D36" s="20">
        <v>2000</v>
      </c>
      <c r="E36" s="21">
        <v>0</v>
      </c>
    </row>
    <row r="37" spans="1:5" ht="14.25">
      <c r="A37" s="26" t="s">
        <v>6</v>
      </c>
      <c r="B37" s="27"/>
      <c r="C37" s="12">
        <f>SUM(C38)</f>
        <v>4664000</v>
      </c>
      <c r="D37" s="10">
        <f>SUM(D38)</f>
        <v>4664000</v>
      </c>
      <c r="E37" s="10">
        <f>SUM(E38)</f>
        <v>3219547</v>
      </c>
    </row>
    <row r="38" spans="1:5" ht="14.25">
      <c r="A38" s="3"/>
      <c r="B38" s="1" t="s">
        <v>7</v>
      </c>
      <c r="C38" s="2">
        <v>4664000</v>
      </c>
      <c r="D38" s="20">
        <v>4664000</v>
      </c>
      <c r="E38" s="21">
        <v>3219547</v>
      </c>
    </row>
    <row r="39" spans="1:5" ht="14.25">
      <c r="A39" s="26" t="s">
        <v>8</v>
      </c>
      <c r="B39" s="27"/>
      <c r="C39" s="12">
        <f>SUM(C40)</f>
        <v>1000</v>
      </c>
      <c r="D39" s="10">
        <f>SUM(D40)</f>
        <v>1000</v>
      </c>
      <c r="E39" s="10">
        <f>SUM(E40)</f>
        <v>7713</v>
      </c>
    </row>
    <row r="40" spans="1:5" ht="14.25">
      <c r="A40" s="3"/>
      <c r="B40" s="1" t="s">
        <v>8</v>
      </c>
      <c r="C40" s="2">
        <v>1000</v>
      </c>
      <c r="D40" s="20">
        <v>1000</v>
      </c>
      <c r="E40" s="21">
        <v>7713</v>
      </c>
    </row>
    <row r="41" spans="1:5" ht="14.25">
      <c r="A41" s="26" t="s">
        <v>9</v>
      </c>
      <c r="B41" s="27"/>
      <c r="C41" s="12">
        <f>SUM(C42)</f>
        <v>2000</v>
      </c>
      <c r="D41" s="10">
        <f>SUM(D42)</f>
        <v>2000</v>
      </c>
      <c r="E41" s="10">
        <f>SUM(E42)</f>
        <v>0</v>
      </c>
    </row>
    <row r="42" spans="1:5" ht="15" thickBot="1">
      <c r="A42" s="4"/>
      <c r="B42" s="5" t="s">
        <v>10</v>
      </c>
      <c r="C42" s="14">
        <v>2000</v>
      </c>
      <c r="D42" s="22">
        <v>2000</v>
      </c>
      <c r="E42" s="23">
        <v>0</v>
      </c>
    </row>
    <row r="43" spans="1:5" ht="15" thickBot="1">
      <c r="A43" s="33" t="s">
        <v>12</v>
      </c>
      <c r="B43" s="34"/>
      <c r="C43" s="34"/>
      <c r="D43" s="34"/>
      <c r="E43" s="35"/>
    </row>
    <row r="44" spans="1:5" ht="14.25">
      <c r="A44" s="42" t="s">
        <v>3</v>
      </c>
      <c r="B44" s="43"/>
      <c r="C44" s="11">
        <f>SUM(C45,C48)</f>
        <v>12715000</v>
      </c>
      <c r="D44" s="18">
        <f>SUM(D45,D48)</f>
        <v>13133000</v>
      </c>
      <c r="E44" s="18">
        <f>SUM(E45,E48)</f>
        <v>10142691</v>
      </c>
    </row>
    <row r="45" spans="1:5" ht="14.25">
      <c r="A45" s="26" t="s">
        <v>13</v>
      </c>
      <c r="B45" s="27"/>
      <c r="C45" s="12">
        <f>SUM(C46:C47)</f>
        <v>8970000</v>
      </c>
      <c r="D45" s="10">
        <f>SUM(D46:D47)</f>
        <v>9388000</v>
      </c>
      <c r="E45" s="10">
        <f>SUM(E46:E47)</f>
        <v>7343103</v>
      </c>
    </row>
    <row r="46" spans="1:5" ht="14.25">
      <c r="A46" s="3"/>
      <c r="B46" s="3" t="s">
        <v>28</v>
      </c>
      <c r="C46" s="2">
        <v>5684000</v>
      </c>
      <c r="D46" s="20">
        <v>5684000</v>
      </c>
      <c r="E46" s="21">
        <v>4248817</v>
      </c>
    </row>
    <row r="47" spans="1:5" ht="14.25">
      <c r="A47" s="3"/>
      <c r="B47" s="3" t="s">
        <v>29</v>
      </c>
      <c r="C47" s="2">
        <v>3286000</v>
      </c>
      <c r="D47" s="20">
        <v>3704000</v>
      </c>
      <c r="E47" s="21">
        <v>3094286</v>
      </c>
    </row>
    <row r="48" spans="1:5" ht="14.25">
      <c r="A48" s="26" t="s">
        <v>20</v>
      </c>
      <c r="B48" s="27"/>
      <c r="C48" s="12">
        <f>SUM(C49:C50)</f>
        <v>3745000</v>
      </c>
      <c r="D48" s="10">
        <f>SUM(D49:D50)</f>
        <v>3745000</v>
      </c>
      <c r="E48" s="10">
        <f>SUM(E49:E50)</f>
        <v>2799588</v>
      </c>
    </row>
    <row r="49" spans="1:5" ht="14.25">
      <c r="A49" s="9"/>
      <c r="B49" s="3" t="s">
        <v>30</v>
      </c>
      <c r="C49" s="12">
        <v>3417000</v>
      </c>
      <c r="D49" s="20">
        <v>3417000</v>
      </c>
      <c r="E49" s="21">
        <v>2715327</v>
      </c>
    </row>
    <row r="50" spans="1:5" ht="14.25">
      <c r="A50" s="3"/>
      <c r="B50" s="3" t="s">
        <v>31</v>
      </c>
      <c r="C50" s="2">
        <v>328000</v>
      </c>
      <c r="D50" s="20">
        <v>328000</v>
      </c>
      <c r="E50" s="21">
        <v>84261</v>
      </c>
    </row>
    <row r="51" spans="1:5" ht="14.25" customHeight="1">
      <c r="A51" s="46"/>
      <c r="B51" s="46"/>
      <c r="C51" s="46"/>
      <c r="D51" s="46"/>
      <c r="E51" s="46"/>
    </row>
    <row r="52" spans="1:5" ht="14.25" customHeight="1">
      <c r="A52" s="46"/>
      <c r="B52" s="46"/>
      <c r="C52" s="46"/>
      <c r="D52" s="46"/>
      <c r="E52" s="46"/>
    </row>
    <row r="53" spans="1:5" ht="14.25" customHeight="1">
      <c r="A53" s="46"/>
      <c r="B53" s="46"/>
      <c r="C53" s="46"/>
      <c r="D53" s="46"/>
      <c r="E53" s="46"/>
    </row>
    <row r="54" spans="1:5" ht="14.25" customHeight="1">
      <c r="A54" s="46"/>
      <c r="B54" s="46"/>
      <c r="C54" s="46"/>
      <c r="D54" s="46"/>
      <c r="E54" s="46"/>
    </row>
    <row r="55" spans="1:5" ht="14.25" customHeight="1">
      <c r="A55" s="47"/>
      <c r="B55" s="47"/>
      <c r="C55" s="47"/>
      <c r="D55" s="47"/>
      <c r="E55" s="47"/>
    </row>
    <row r="56" spans="1:5" ht="14.25">
      <c r="A56" s="39" t="s">
        <v>16</v>
      </c>
      <c r="B56" s="40"/>
      <c r="C56" s="41"/>
      <c r="D56" s="32"/>
      <c r="E56" s="32"/>
    </row>
    <row r="57" spans="1:5" ht="14.25">
      <c r="A57" s="28" t="s">
        <v>1</v>
      </c>
      <c r="B57" s="29"/>
      <c r="C57" s="24" t="s">
        <v>32</v>
      </c>
      <c r="D57" s="32"/>
      <c r="E57" s="32"/>
    </row>
    <row r="58" spans="1:5" ht="15" thickBot="1">
      <c r="A58" s="30"/>
      <c r="B58" s="31"/>
      <c r="C58" s="8" t="s">
        <v>14</v>
      </c>
      <c r="D58" s="32"/>
      <c r="E58" s="32"/>
    </row>
    <row r="59" spans="1:5" ht="15" thickBot="1">
      <c r="A59" s="33" t="s">
        <v>11</v>
      </c>
      <c r="B59" s="34"/>
      <c r="C59" s="35"/>
      <c r="D59" s="32"/>
      <c r="E59" s="32"/>
    </row>
    <row r="60" spans="1:5" ht="14.25">
      <c r="A60" s="42" t="s">
        <v>3</v>
      </c>
      <c r="B60" s="43"/>
      <c r="C60" s="18">
        <f>SUM(C61,C64,C66,C68,C70)</f>
        <v>12274000</v>
      </c>
      <c r="D60" s="32"/>
      <c r="E60" s="32"/>
    </row>
    <row r="61" spans="1:5" ht="14.25">
      <c r="A61" s="26" t="s">
        <v>17</v>
      </c>
      <c r="B61" s="27"/>
      <c r="C61" s="10">
        <f>SUM(C62:C63)</f>
        <v>6887000</v>
      </c>
      <c r="D61" s="32"/>
      <c r="E61" s="32"/>
    </row>
    <row r="62" spans="1:5" ht="14.25">
      <c r="A62" s="3"/>
      <c r="B62" s="3" t="s">
        <v>26</v>
      </c>
      <c r="C62" s="21">
        <v>4711000</v>
      </c>
      <c r="D62" s="32"/>
      <c r="E62" s="32"/>
    </row>
    <row r="63" spans="1:5" ht="14.25">
      <c r="A63" s="3"/>
      <c r="B63" s="3" t="s">
        <v>27</v>
      </c>
      <c r="C63" s="21">
        <v>2176000</v>
      </c>
      <c r="D63" s="32"/>
      <c r="E63" s="32"/>
    </row>
    <row r="64" spans="1:5" ht="14.25">
      <c r="A64" s="26" t="s">
        <v>4</v>
      </c>
      <c r="B64" s="27"/>
      <c r="C64" s="10">
        <f>SUM(C65)</f>
        <v>3000</v>
      </c>
      <c r="D64" s="32"/>
      <c r="E64" s="32"/>
    </row>
    <row r="65" spans="1:5" ht="14.25">
      <c r="A65" s="3"/>
      <c r="B65" s="3" t="s">
        <v>5</v>
      </c>
      <c r="C65" s="21">
        <v>3000</v>
      </c>
      <c r="D65" s="32"/>
      <c r="E65" s="32"/>
    </row>
    <row r="66" spans="1:5" ht="14.25">
      <c r="A66" s="26" t="s">
        <v>6</v>
      </c>
      <c r="B66" s="27"/>
      <c r="C66" s="10">
        <f>SUM(C67)</f>
        <v>5381000</v>
      </c>
      <c r="D66" s="32"/>
      <c r="E66" s="32"/>
    </row>
    <row r="67" spans="1:5" ht="14.25">
      <c r="A67" s="3"/>
      <c r="B67" s="1" t="s">
        <v>7</v>
      </c>
      <c r="C67" s="21">
        <v>5381000</v>
      </c>
      <c r="D67" s="32"/>
      <c r="E67" s="32"/>
    </row>
    <row r="68" spans="1:5" ht="14.25">
      <c r="A68" s="26" t="s">
        <v>8</v>
      </c>
      <c r="B68" s="27"/>
      <c r="C68" s="10">
        <f>SUM(C69)</f>
        <v>1000</v>
      </c>
      <c r="D68" s="32"/>
      <c r="E68" s="32"/>
    </row>
    <row r="69" spans="1:5" ht="14.25">
      <c r="A69" s="3"/>
      <c r="B69" s="1" t="s">
        <v>8</v>
      </c>
      <c r="C69" s="21">
        <v>1000</v>
      </c>
      <c r="D69" s="32"/>
      <c r="E69" s="32"/>
    </row>
    <row r="70" spans="1:5" ht="14.25">
      <c r="A70" s="26" t="s">
        <v>9</v>
      </c>
      <c r="B70" s="27"/>
      <c r="C70" s="10">
        <f>SUM(C71)</f>
        <v>2000</v>
      </c>
      <c r="D70" s="32"/>
      <c r="E70" s="32"/>
    </row>
    <row r="71" spans="1:5" ht="15" thickBot="1">
      <c r="A71" s="4"/>
      <c r="B71" s="5" t="s">
        <v>10</v>
      </c>
      <c r="C71" s="25">
        <v>2000</v>
      </c>
      <c r="D71" s="32"/>
      <c r="E71" s="32"/>
    </row>
    <row r="72" spans="1:5" ht="15" thickBot="1">
      <c r="A72" s="33" t="s">
        <v>12</v>
      </c>
      <c r="B72" s="34"/>
      <c r="C72" s="35"/>
      <c r="D72" s="32"/>
      <c r="E72" s="32"/>
    </row>
    <row r="73" spans="1:5" ht="14.25">
      <c r="A73" s="42" t="s">
        <v>3</v>
      </c>
      <c r="B73" s="43"/>
      <c r="C73" s="18">
        <f>SUM(C74,C77)</f>
        <v>12274000</v>
      </c>
      <c r="D73" s="32"/>
      <c r="E73" s="32"/>
    </row>
    <row r="74" spans="1:5" ht="14.25">
      <c r="A74" s="26" t="s">
        <v>13</v>
      </c>
      <c r="B74" s="27"/>
      <c r="C74" s="10">
        <f>SUM(C75:C76)</f>
        <v>9079000</v>
      </c>
      <c r="D74" s="32"/>
      <c r="E74" s="32"/>
    </row>
    <row r="75" spans="1:5" ht="14.25">
      <c r="A75" s="3"/>
      <c r="B75" s="3" t="s">
        <v>28</v>
      </c>
      <c r="C75" s="21">
        <v>5614000</v>
      </c>
      <c r="D75" s="32"/>
      <c r="E75" s="32"/>
    </row>
    <row r="76" spans="1:5" ht="14.25">
      <c r="A76" s="3"/>
      <c r="B76" s="3" t="s">
        <v>29</v>
      </c>
      <c r="C76" s="21">
        <v>3465000</v>
      </c>
      <c r="D76" s="32"/>
      <c r="E76" s="32"/>
    </row>
    <row r="77" spans="1:5" ht="14.25">
      <c r="A77" s="26" t="s">
        <v>20</v>
      </c>
      <c r="B77" s="27"/>
      <c r="C77" s="10">
        <f>SUM(C78:C79)</f>
        <v>3195000</v>
      </c>
      <c r="D77" s="32"/>
      <c r="E77" s="32"/>
    </row>
    <row r="78" spans="1:5" ht="14.25">
      <c r="A78" s="9"/>
      <c r="B78" s="3" t="s">
        <v>30</v>
      </c>
      <c r="C78" s="21">
        <v>2847000</v>
      </c>
      <c r="D78" s="32"/>
      <c r="E78" s="32"/>
    </row>
    <row r="79" spans="1:5" ht="14.25">
      <c r="A79" s="3"/>
      <c r="B79" s="3" t="s">
        <v>31</v>
      </c>
      <c r="C79" s="21">
        <v>348000</v>
      </c>
      <c r="D79" s="32"/>
      <c r="E79" s="32"/>
    </row>
  </sheetData>
  <sheetProtection sheet="1" formatCells="0" formatColumns="0" formatRows="0" insertColumns="0" insertRows="0"/>
  <mergeCells count="48">
    <mergeCell ref="A44:B44"/>
    <mergeCell ref="A45:B45"/>
    <mergeCell ref="A48:B48"/>
    <mergeCell ref="A27:E27"/>
    <mergeCell ref="A43:E43"/>
    <mergeCell ref="A28:B29"/>
    <mergeCell ref="A31:B31"/>
    <mergeCell ref="A32:B32"/>
    <mergeCell ref="A35:B35"/>
    <mergeCell ref="A37:B37"/>
    <mergeCell ref="A39:B39"/>
    <mergeCell ref="A41:B41"/>
    <mergeCell ref="A15:B15"/>
    <mergeCell ref="A17:B17"/>
    <mergeCell ref="A19:E19"/>
    <mergeCell ref="A20:B20"/>
    <mergeCell ref="A21:B21"/>
    <mergeCell ref="A23:B23"/>
    <mergeCell ref="C1:D1"/>
    <mergeCell ref="A25:E26"/>
    <mergeCell ref="A51:E54"/>
    <mergeCell ref="A55:E55"/>
    <mergeCell ref="A1:B1"/>
    <mergeCell ref="A5:E5"/>
    <mergeCell ref="A6:B6"/>
    <mergeCell ref="A7:B7"/>
    <mergeCell ref="A9:B9"/>
    <mergeCell ref="A11:B11"/>
    <mergeCell ref="A74:B74"/>
    <mergeCell ref="A61:B61"/>
    <mergeCell ref="A68:B68"/>
    <mergeCell ref="A73:B73"/>
    <mergeCell ref="A60:B60"/>
    <mergeCell ref="A2:E2"/>
    <mergeCell ref="A3:B4"/>
    <mergeCell ref="C3:E3"/>
    <mergeCell ref="A64:B64"/>
    <mergeCell ref="A13:B13"/>
    <mergeCell ref="A70:B70"/>
    <mergeCell ref="A57:B58"/>
    <mergeCell ref="D56:E79"/>
    <mergeCell ref="A30:E30"/>
    <mergeCell ref="C28:E28"/>
    <mergeCell ref="A77:B77"/>
    <mergeCell ref="A66:B66"/>
    <mergeCell ref="A56:C56"/>
    <mergeCell ref="A59:C59"/>
    <mergeCell ref="A72:C72"/>
  </mergeCells>
  <printOptions/>
  <pageMargins left="0.7874015748031497" right="0.7874015748031497" top="0.7874015748031497" bottom="0.7874015748031497" header="0.5118110236220472" footer="0.5118110236220472"/>
  <pageSetup firstPageNumber="207" useFirstPageNumber="1" horizontalDpi="300" verticalDpi="300" orientation="portrait" paperSize="9" r:id="rId1"/>
  <headerFooter alignWithMargins="0">
    <oddFooter>&amp;C&amp;P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2008-01-21T00:31:39Z</cp:lastPrinted>
  <dcterms:created xsi:type="dcterms:W3CDTF">2000-06-28T06:42:19Z</dcterms:created>
  <dcterms:modified xsi:type="dcterms:W3CDTF">2008-03-13T07:53:56Z</dcterms:modified>
  <cp:category/>
  <cp:version/>
  <cp:contentType/>
  <cp:contentStatus/>
</cp:coreProperties>
</file>