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>
    <definedName name="_xlnm.Print_Area" localSheetId="0">'Sheet1'!$A$1:$P$37</definedName>
  </definedNames>
  <calcPr fullCalcOnLoad="1"/>
</workbook>
</file>

<file path=xl/sharedStrings.xml><?xml version="1.0" encoding="utf-8"?>
<sst xmlns="http://schemas.openxmlformats.org/spreadsheetml/2006/main" count="64" uniqueCount="35">
  <si>
    <t>民営の借家</t>
  </si>
  <si>
    <t>給与住宅</t>
  </si>
  <si>
    <t>その他</t>
  </si>
  <si>
    <t>総数</t>
  </si>
  <si>
    <t>主世帯</t>
  </si>
  <si>
    <t>持ち家</t>
  </si>
  <si>
    <t>間借り</t>
  </si>
  <si>
    <t>一戸建</t>
  </si>
  <si>
    <t>長屋建</t>
  </si>
  <si>
    <t>共同住宅</t>
  </si>
  <si>
    <t>建物全体の階数</t>
  </si>
  <si>
    <t>階建</t>
  </si>
  <si>
    <t>一般世帯数</t>
  </si>
  <si>
    <t>一般世帯人員</t>
  </si>
  <si>
    <t>階建</t>
  </si>
  <si>
    <t>以上</t>
  </si>
  <si>
    <t>階</t>
  </si>
  <si>
    <t>住宅の所有の関係　　　　（5区分）</t>
  </si>
  <si>
    <t>15　住宅の建て方（7区分）、住宅の所有の関係（5区分）別住宅に住む一般世帯数及び一般世帯人員</t>
  </si>
  <si>
    <t>（再掲）世帯が住んでいる階</t>
  </si>
  <si>
    <t>1・2</t>
  </si>
  <si>
    <t>3～5</t>
  </si>
  <si>
    <t>6～10</t>
  </si>
  <si>
    <t>1・2</t>
  </si>
  <si>
    <t>3～5</t>
  </si>
  <si>
    <t>6～10</t>
  </si>
  <si>
    <t>15階建</t>
  </si>
  <si>
    <t>公営・都市　　　　　　　　　　　機構・公社　　　　　　　　　の借家</t>
  </si>
  <si>
    <t>住宅に住む                     一般世帯</t>
  </si>
  <si>
    <t>※ 旧甲府市分のみの集計</t>
  </si>
  <si>
    <t>11～14</t>
  </si>
  <si>
    <t>11～14</t>
  </si>
  <si>
    <t>-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</si>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</sst>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76" fontId="0" fillId="0" borderId="11" xfId="0" applyNumberFormat="1" applyFont="1" applyBorder="1" applyAlignment="1" applyProtection="1">
      <alignment horizontal="right" vertical="center" shrinkToFit="1"/>
      <protection locked="0"/>
    </xf>
    <xf numFmtId="0" fontId="0" fillId="0" borderId="12" xfId="0" applyFont="1" applyBorder="1" applyAlignment="1" applyProtection="1">
      <alignment horizontal="right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right" vertical="center" shrinkToFit="1"/>
      <protection locked="0"/>
    </xf>
    <xf numFmtId="0" fontId="0" fillId="0" borderId="16" xfId="0" applyFont="1" applyBorder="1" applyAlignment="1" applyProtection="1">
      <alignment horizontal="right" vertical="center" shrinkToFit="1"/>
      <protection locked="0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right" vertical="center" shrinkToFit="1"/>
      <protection/>
    </xf>
    <xf numFmtId="0" fontId="0" fillId="0" borderId="16" xfId="0" applyFont="1" applyBorder="1" applyAlignment="1" applyProtection="1">
      <alignment horizontal="right" vertical="center" shrinkToFit="1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center" vertical="center" wrapText="1"/>
      <protection/>
    </xf>
    <xf numFmtId="176" fontId="0" fillId="0" borderId="11" xfId="0" applyNumberFormat="1" applyFont="1" applyBorder="1" applyAlignment="1" applyProtection="1">
      <alignment horizontal="right" vertical="center" shrinkToFit="1"/>
      <protection/>
    </xf>
    <xf numFmtId="176" fontId="0" fillId="0" borderId="12" xfId="0" applyNumberFormat="1" applyFont="1" applyBorder="1" applyAlignment="1" applyProtection="1">
      <alignment horizontal="right" vertical="center" shrinkToFit="1"/>
      <protection/>
    </xf>
    <xf numFmtId="176" fontId="0" fillId="0" borderId="12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R37"/>
  <sheetViews>
    <sheetView tabSelected="1" zoomScale="85" zoomScaleNormal="85" zoomScaleSheetLayoutView="85" zoomScalePageLayoutView="0" workbookViewId="0" topLeftCell="A1">
      <pane ySplit="5" topLeftCell="A12" activePane="bottomLeft" state="frozen"/>
      <selection pane="topLeft" activeCell="A1" sqref="A1"/>
      <selection pane="bottomLeft" activeCell="A2" sqref="A2:A5"/>
    </sheetView>
  </sheetViews>
  <sheetFormatPr defaultColWidth="24.75390625" defaultRowHeight="13.5"/>
  <cols>
    <col min="1" max="1" width="10.625" style="6" customWidth="1"/>
    <col min="2" max="16" width="7.50390625" style="6" customWidth="1"/>
    <col min="17" max="17" width="8.625" style="6" customWidth="1"/>
    <col min="18" max="18" width="7.625" style="6" customWidth="1"/>
    <col min="19" max="16384" width="24.75390625" style="6" customWidth="1"/>
  </cols>
  <sheetData>
    <row r="1" spans="1:16" s="1" customFormat="1" ht="13.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1" customFormat="1" ht="13.5">
      <c r="A2" s="23" t="s">
        <v>17</v>
      </c>
      <c r="B2" s="23" t="s">
        <v>3</v>
      </c>
      <c r="C2" s="18" t="s">
        <v>7</v>
      </c>
      <c r="D2" s="18" t="s">
        <v>8</v>
      </c>
      <c r="E2" s="19" t="s">
        <v>9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8" t="s">
        <v>2</v>
      </c>
    </row>
    <row r="3" spans="1:18" s="1" customFormat="1" ht="13.5">
      <c r="A3" s="23"/>
      <c r="B3" s="23"/>
      <c r="C3" s="19"/>
      <c r="D3" s="19"/>
      <c r="E3" s="18" t="s">
        <v>3</v>
      </c>
      <c r="F3" s="19" t="s">
        <v>10</v>
      </c>
      <c r="G3" s="19"/>
      <c r="H3" s="19"/>
      <c r="I3" s="19"/>
      <c r="J3" s="19"/>
      <c r="K3" s="20" t="s">
        <v>19</v>
      </c>
      <c r="L3" s="21"/>
      <c r="M3" s="21"/>
      <c r="N3" s="21"/>
      <c r="O3" s="22"/>
      <c r="P3" s="18"/>
      <c r="Q3" s="2"/>
      <c r="R3" s="3"/>
    </row>
    <row r="4" spans="1:16" s="1" customFormat="1" ht="13.5">
      <c r="A4" s="23"/>
      <c r="B4" s="23"/>
      <c r="C4" s="19"/>
      <c r="D4" s="19"/>
      <c r="E4" s="18"/>
      <c r="F4" s="7" t="s">
        <v>20</v>
      </c>
      <c r="G4" s="7" t="s">
        <v>21</v>
      </c>
      <c r="H4" s="7" t="s">
        <v>22</v>
      </c>
      <c r="I4" s="7" t="s">
        <v>30</v>
      </c>
      <c r="J4" s="7" t="s">
        <v>26</v>
      </c>
      <c r="K4" s="7" t="s">
        <v>23</v>
      </c>
      <c r="L4" s="7" t="s">
        <v>24</v>
      </c>
      <c r="M4" s="7" t="s">
        <v>25</v>
      </c>
      <c r="N4" s="7" t="s">
        <v>31</v>
      </c>
      <c r="O4" s="7" t="s">
        <v>26</v>
      </c>
      <c r="P4" s="18"/>
    </row>
    <row r="5" spans="1:16" s="1" customFormat="1" ht="13.5">
      <c r="A5" s="23"/>
      <c r="B5" s="23"/>
      <c r="C5" s="19"/>
      <c r="D5" s="19"/>
      <c r="E5" s="18"/>
      <c r="F5" s="8" t="s">
        <v>14</v>
      </c>
      <c r="G5" s="8" t="s">
        <v>11</v>
      </c>
      <c r="H5" s="8" t="s">
        <v>14</v>
      </c>
      <c r="I5" s="8" t="s">
        <v>14</v>
      </c>
      <c r="J5" s="8" t="s">
        <v>15</v>
      </c>
      <c r="K5" s="8" t="s">
        <v>16</v>
      </c>
      <c r="L5" s="8" t="s">
        <v>16</v>
      </c>
      <c r="M5" s="8" t="s">
        <v>16</v>
      </c>
      <c r="N5" s="8" t="s">
        <v>14</v>
      </c>
      <c r="O5" s="8" t="s">
        <v>15</v>
      </c>
      <c r="P5" s="18"/>
    </row>
    <row r="6" spans="1:16" s="1" customFormat="1" ht="15" customHeight="1">
      <c r="A6" s="27" t="s">
        <v>12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1" customFormat="1" ht="13.5">
      <c r="A7" s="24" t="s">
        <v>28</v>
      </c>
      <c r="B7" s="25">
        <f>SUM(B19,B9)</f>
        <v>80061</v>
      </c>
      <c r="C7" s="15">
        <v>48035</v>
      </c>
      <c r="D7" s="15">
        <v>1501</v>
      </c>
      <c r="E7" s="25">
        <f>SUM(F7:J8)</f>
        <v>30420</v>
      </c>
      <c r="F7" s="15">
        <v>11697</v>
      </c>
      <c r="G7" s="15">
        <v>15191</v>
      </c>
      <c r="H7" s="10">
        <v>2921</v>
      </c>
      <c r="I7" s="15">
        <v>543</v>
      </c>
      <c r="J7" s="10">
        <v>68</v>
      </c>
      <c r="K7" s="10">
        <v>20322</v>
      </c>
      <c r="L7" s="10">
        <v>8821</v>
      </c>
      <c r="M7" s="10">
        <v>1153</v>
      </c>
      <c r="N7" s="15">
        <v>111</v>
      </c>
      <c r="O7" s="10">
        <v>13</v>
      </c>
      <c r="P7" s="10">
        <v>105</v>
      </c>
    </row>
    <row r="8" spans="1:16" s="1" customFormat="1" ht="13.5">
      <c r="A8" s="24"/>
      <c r="B8" s="26"/>
      <c r="C8" s="16"/>
      <c r="D8" s="16"/>
      <c r="E8" s="26"/>
      <c r="F8" s="16"/>
      <c r="G8" s="16"/>
      <c r="H8" s="11"/>
      <c r="I8" s="16"/>
      <c r="J8" s="11"/>
      <c r="K8" s="11"/>
      <c r="L8" s="11"/>
      <c r="M8" s="11"/>
      <c r="N8" s="16"/>
      <c r="O8" s="11"/>
      <c r="P8" s="11"/>
    </row>
    <row r="9" spans="1:16" s="1" customFormat="1" ht="12.75" customHeight="1">
      <c r="A9" s="30" t="s">
        <v>4</v>
      </c>
      <c r="B9" s="25">
        <f>SUM(C9,D9,E9,P9)</f>
        <v>79469</v>
      </c>
      <c r="C9" s="15">
        <v>47670</v>
      </c>
      <c r="D9" s="15">
        <v>1457</v>
      </c>
      <c r="E9" s="25">
        <f>SUM(F9:J10)</f>
        <v>30247</v>
      </c>
      <c r="F9" s="15">
        <v>11619</v>
      </c>
      <c r="G9" s="15">
        <v>15117</v>
      </c>
      <c r="H9" s="10">
        <v>2901</v>
      </c>
      <c r="I9" s="15">
        <v>542</v>
      </c>
      <c r="J9" s="10">
        <v>68</v>
      </c>
      <c r="K9" s="10">
        <v>20193</v>
      </c>
      <c r="L9" s="10">
        <v>8784</v>
      </c>
      <c r="M9" s="10">
        <v>1146</v>
      </c>
      <c r="N9" s="15">
        <v>111</v>
      </c>
      <c r="O9" s="10">
        <v>13</v>
      </c>
      <c r="P9" s="10">
        <v>95</v>
      </c>
    </row>
    <row r="10" spans="1:16" s="1" customFormat="1" ht="12.75" customHeight="1">
      <c r="A10" s="30"/>
      <c r="B10" s="26"/>
      <c r="C10" s="16"/>
      <c r="D10" s="16"/>
      <c r="E10" s="26"/>
      <c r="F10" s="16"/>
      <c r="G10" s="16"/>
      <c r="H10" s="11"/>
      <c r="I10" s="16"/>
      <c r="J10" s="11"/>
      <c r="K10" s="11"/>
      <c r="L10" s="11"/>
      <c r="M10" s="11"/>
      <c r="N10" s="16"/>
      <c r="O10" s="11"/>
      <c r="P10" s="11"/>
    </row>
    <row r="11" spans="1:16" s="1" customFormat="1" ht="12.75" customHeight="1">
      <c r="A11" s="30" t="s">
        <v>5</v>
      </c>
      <c r="B11" s="25">
        <f>SUM(C11,D11,E11,P11)</f>
        <v>44358</v>
      </c>
      <c r="C11" s="15">
        <v>42292</v>
      </c>
      <c r="D11" s="15">
        <v>151</v>
      </c>
      <c r="E11" s="25">
        <f>SUM(F11:J12)</f>
        <v>1884</v>
      </c>
      <c r="F11" s="15">
        <v>177</v>
      </c>
      <c r="G11" s="15">
        <v>400</v>
      </c>
      <c r="H11" s="10">
        <v>967</v>
      </c>
      <c r="I11" s="15">
        <v>283</v>
      </c>
      <c r="J11" s="10">
        <v>57</v>
      </c>
      <c r="K11" s="10">
        <v>659</v>
      </c>
      <c r="L11" s="10">
        <v>724</v>
      </c>
      <c r="M11" s="10">
        <v>425</v>
      </c>
      <c r="N11" s="15">
        <v>66</v>
      </c>
      <c r="O11" s="10">
        <v>10</v>
      </c>
      <c r="P11" s="10">
        <v>31</v>
      </c>
    </row>
    <row r="12" spans="1:16" s="1" customFormat="1" ht="12.75" customHeight="1">
      <c r="A12" s="30"/>
      <c r="B12" s="26"/>
      <c r="C12" s="16"/>
      <c r="D12" s="16"/>
      <c r="E12" s="26"/>
      <c r="F12" s="16"/>
      <c r="G12" s="16"/>
      <c r="H12" s="11"/>
      <c r="I12" s="16"/>
      <c r="J12" s="11"/>
      <c r="K12" s="11"/>
      <c r="L12" s="11"/>
      <c r="M12" s="11"/>
      <c r="N12" s="16"/>
      <c r="O12" s="11"/>
      <c r="P12" s="11"/>
    </row>
    <row r="13" spans="1:16" s="1" customFormat="1" ht="21" customHeight="1">
      <c r="A13" s="32" t="s">
        <v>27</v>
      </c>
      <c r="B13" s="25">
        <f>SUM(C13,D13,E13,P13)</f>
        <v>4856</v>
      </c>
      <c r="C13" s="15">
        <v>2</v>
      </c>
      <c r="D13" s="15">
        <v>69</v>
      </c>
      <c r="E13" s="25">
        <f>SUM(F13:J14)</f>
        <v>4785</v>
      </c>
      <c r="F13" s="15">
        <v>9</v>
      </c>
      <c r="G13" s="15">
        <v>4404</v>
      </c>
      <c r="H13" s="10">
        <v>372</v>
      </c>
      <c r="I13" s="15" t="s">
        <v>32</v>
      </c>
      <c r="J13" s="10" t="s">
        <v>32</v>
      </c>
      <c r="K13" s="10">
        <v>2086</v>
      </c>
      <c r="L13" s="10">
        <v>2588</v>
      </c>
      <c r="M13" s="10">
        <v>111</v>
      </c>
      <c r="N13" s="15" t="s">
        <v>32</v>
      </c>
      <c r="O13" s="10" t="s">
        <v>32</v>
      </c>
      <c r="P13" s="10" t="s">
        <v>32</v>
      </c>
    </row>
    <row r="14" spans="1:16" s="1" customFormat="1" ht="21" customHeight="1">
      <c r="A14" s="32"/>
      <c r="B14" s="26"/>
      <c r="C14" s="16"/>
      <c r="D14" s="16"/>
      <c r="E14" s="26"/>
      <c r="F14" s="16"/>
      <c r="G14" s="16"/>
      <c r="H14" s="11"/>
      <c r="I14" s="16"/>
      <c r="J14" s="11"/>
      <c r="K14" s="11"/>
      <c r="L14" s="11"/>
      <c r="M14" s="11"/>
      <c r="N14" s="16"/>
      <c r="O14" s="11"/>
      <c r="P14" s="11"/>
    </row>
    <row r="15" spans="1:16" s="1" customFormat="1" ht="12.75" customHeight="1">
      <c r="A15" s="30" t="s">
        <v>0</v>
      </c>
      <c r="B15" s="25">
        <f>SUM(C15,D15,E15,P15)</f>
        <v>27586</v>
      </c>
      <c r="C15" s="15">
        <v>5109</v>
      </c>
      <c r="D15" s="15">
        <v>1175</v>
      </c>
      <c r="E15" s="25">
        <f>SUM(F15:J16)</f>
        <v>21272</v>
      </c>
      <c r="F15" s="15">
        <v>11002</v>
      </c>
      <c r="G15" s="15">
        <v>8719</v>
      </c>
      <c r="H15" s="10">
        <v>1315</v>
      </c>
      <c r="I15" s="15">
        <v>227</v>
      </c>
      <c r="J15" s="10">
        <v>9</v>
      </c>
      <c r="K15" s="10">
        <v>16060</v>
      </c>
      <c r="L15" s="10">
        <v>4645</v>
      </c>
      <c r="M15" s="10">
        <v>527</v>
      </c>
      <c r="N15" s="15">
        <v>38</v>
      </c>
      <c r="O15" s="10">
        <v>2</v>
      </c>
      <c r="P15" s="10">
        <v>30</v>
      </c>
    </row>
    <row r="16" spans="1:16" s="1" customFormat="1" ht="12.75" customHeight="1">
      <c r="A16" s="30"/>
      <c r="B16" s="26"/>
      <c r="C16" s="16"/>
      <c r="D16" s="16"/>
      <c r="E16" s="26"/>
      <c r="F16" s="16"/>
      <c r="G16" s="16"/>
      <c r="H16" s="11"/>
      <c r="I16" s="16"/>
      <c r="J16" s="11"/>
      <c r="K16" s="11"/>
      <c r="L16" s="11"/>
      <c r="M16" s="11"/>
      <c r="N16" s="16"/>
      <c r="O16" s="11"/>
      <c r="P16" s="11"/>
    </row>
    <row r="17" spans="1:16" s="1" customFormat="1" ht="12.75" customHeight="1">
      <c r="A17" s="30" t="s">
        <v>1</v>
      </c>
      <c r="B17" s="25">
        <f>SUM(C17,D17,E17,P17)</f>
        <v>2669</v>
      </c>
      <c r="C17" s="15">
        <v>267</v>
      </c>
      <c r="D17" s="15">
        <v>62</v>
      </c>
      <c r="E17" s="25">
        <f>SUM(F17:J18)</f>
        <v>2306</v>
      </c>
      <c r="F17" s="15">
        <v>431</v>
      </c>
      <c r="G17" s="15">
        <v>1594</v>
      </c>
      <c r="H17" s="10">
        <v>247</v>
      </c>
      <c r="I17" s="15">
        <v>32</v>
      </c>
      <c r="J17" s="10">
        <v>2</v>
      </c>
      <c r="K17" s="10">
        <v>1388</v>
      </c>
      <c r="L17" s="10">
        <v>827</v>
      </c>
      <c r="M17" s="10">
        <v>83</v>
      </c>
      <c r="N17" s="15">
        <v>7</v>
      </c>
      <c r="O17" s="10">
        <v>1</v>
      </c>
      <c r="P17" s="10">
        <v>34</v>
      </c>
    </row>
    <row r="18" spans="1:16" s="1" customFormat="1" ht="12.75" customHeight="1">
      <c r="A18" s="30"/>
      <c r="B18" s="26"/>
      <c r="C18" s="16"/>
      <c r="D18" s="16"/>
      <c r="E18" s="26"/>
      <c r="F18" s="16"/>
      <c r="G18" s="16"/>
      <c r="H18" s="11"/>
      <c r="I18" s="16"/>
      <c r="J18" s="11"/>
      <c r="K18" s="11"/>
      <c r="L18" s="11"/>
      <c r="M18" s="11"/>
      <c r="N18" s="16"/>
      <c r="O18" s="11"/>
      <c r="P18" s="11"/>
    </row>
    <row r="19" spans="1:16" s="1" customFormat="1" ht="12.75" customHeight="1">
      <c r="A19" s="30" t="s">
        <v>6</v>
      </c>
      <c r="B19" s="25">
        <f>SUM(C19,D19,E19,P19)</f>
        <v>592</v>
      </c>
      <c r="C19" s="10">
        <v>365</v>
      </c>
      <c r="D19" s="10">
        <v>44</v>
      </c>
      <c r="E19" s="25">
        <f>SUM(F19:J20)</f>
        <v>173</v>
      </c>
      <c r="F19" s="10">
        <v>78</v>
      </c>
      <c r="G19" s="15">
        <v>74</v>
      </c>
      <c r="H19" s="10">
        <v>20</v>
      </c>
      <c r="I19" s="15">
        <v>1</v>
      </c>
      <c r="J19" s="10" t="s">
        <v>33</v>
      </c>
      <c r="K19" s="10">
        <v>129</v>
      </c>
      <c r="L19" s="10">
        <v>37</v>
      </c>
      <c r="M19" s="10">
        <v>7</v>
      </c>
      <c r="N19" s="15" t="s">
        <v>33</v>
      </c>
      <c r="O19" s="10" t="s">
        <v>33</v>
      </c>
      <c r="P19" s="10">
        <v>10</v>
      </c>
    </row>
    <row r="20" spans="1:16" s="1" customFormat="1" ht="12.75" customHeight="1">
      <c r="A20" s="30"/>
      <c r="B20" s="26"/>
      <c r="C20" s="35"/>
      <c r="D20" s="35"/>
      <c r="E20" s="26"/>
      <c r="F20" s="35"/>
      <c r="G20" s="16"/>
      <c r="H20" s="11"/>
      <c r="I20" s="16"/>
      <c r="J20" s="11"/>
      <c r="K20" s="11"/>
      <c r="L20" s="11"/>
      <c r="M20" s="11"/>
      <c r="N20" s="16"/>
      <c r="O20" s="11"/>
      <c r="P20" s="11"/>
    </row>
    <row r="21" spans="1:16" s="1" customFormat="1" ht="14.25" customHeight="1">
      <c r="A21" s="12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</row>
    <row r="22" spans="1:16" s="1" customFormat="1" ht="13.5">
      <c r="A22" s="24" t="s">
        <v>28</v>
      </c>
      <c r="B22" s="33">
        <f>SUM(B34,B24)</f>
        <v>188058</v>
      </c>
      <c r="C22" s="15">
        <v>131041</v>
      </c>
      <c r="D22" s="15">
        <v>2937</v>
      </c>
      <c r="E22" s="25">
        <f>SUM(F22:J23)</f>
        <v>53841</v>
      </c>
      <c r="F22" s="15">
        <v>17292</v>
      </c>
      <c r="G22" s="15">
        <v>29638</v>
      </c>
      <c r="H22" s="10">
        <v>5818</v>
      </c>
      <c r="I22" s="10">
        <v>947</v>
      </c>
      <c r="J22" s="10">
        <v>146</v>
      </c>
      <c r="K22" s="10">
        <v>33815</v>
      </c>
      <c r="L22" s="10">
        <v>17579</v>
      </c>
      <c r="M22" s="10">
        <v>2226</v>
      </c>
      <c r="N22" s="10">
        <v>193</v>
      </c>
      <c r="O22" s="10">
        <v>28</v>
      </c>
      <c r="P22" s="10">
        <v>239</v>
      </c>
    </row>
    <row r="23" spans="1:16" s="1" customFormat="1" ht="13.5">
      <c r="A23" s="24"/>
      <c r="B23" s="34"/>
      <c r="C23" s="16"/>
      <c r="D23" s="16"/>
      <c r="E23" s="26"/>
      <c r="F23" s="16"/>
      <c r="G23" s="16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1" customFormat="1" ht="12.75" customHeight="1">
      <c r="A24" s="30" t="s">
        <v>4</v>
      </c>
      <c r="B24" s="25">
        <f>SUM(C24,D24,E24,P24)</f>
        <v>186906</v>
      </c>
      <c r="C24" s="15">
        <v>130221</v>
      </c>
      <c r="D24" s="15">
        <v>2873</v>
      </c>
      <c r="E24" s="25">
        <f>SUM(F24:J25)</f>
        <v>53593</v>
      </c>
      <c r="F24" s="15">
        <v>17182</v>
      </c>
      <c r="G24" s="15">
        <v>29530</v>
      </c>
      <c r="H24" s="10">
        <v>5789</v>
      </c>
      <c r="I24" s="10">
        <v>946</v>
      </c>
      <c r="J24" s="10">
        <v>146</v>
      </c>
      <c r="K24" s="10">
        <v>33635</v>
      </c>
      <c r="L24" s="10">
        <v>17522</v>
      </c>
      <c r="M24" s="10">
        <v>2215</v>
      </c>
      <c r="N24" s="10">
        <v>193</v>
      </c>
      <c r="O24" s="10">
        <v>28</v>
      </c>
      <c r="P24" s="10">
        <v>219</v>
      </c>
    </row>
    <row r="25" spans="1:16" s="1" customFormat="1" ht="12.75" customHeight="1">
      <c r="A25" s="30"/>
      <c r="B25" s="26"/>
      <c r="C25" s="16"/>
      <c r="D25" s="16"/>
      <c r="E25" s="26"/>
      <c r="F25" s="16"/>
      <c r="G25" s="16"/>
      <c r="H25" s="11"/>
      <c r="I25" s="11"/>
      <c r="J25" s="11"/>
      <c r="K25" s="11"/>
      <c r="L25" s="11"/>
      <c r="M25" s="11"/>
      <c r="N25" s="11"/>
      <c r="O25" s="11"/>
      <c r="P25" s="11"/>
    </row>
    <row r="26" spans="1:16" s="1" customFormat="1" ht="12.75" customHeight="1">
      <c r="A26" s="30" t="s">
        <v>5</v>
      </c>
      <c r="B26" s="25">
        <f>SUM(C26,D26,E26,P26)</f>
        <v>122434</v>
      </c>
      <c r="C26" s="15">
        <v>117853</v>
      </c>
      <c r="D26" s="15">
        <v>343</v>
      </c>
      <c r="E26" s="25">
        <f>SUM(F26:J27)</f>
        <v>4156</v>
      </c>
      <c r="F26" s="15">
        <v>350</v>
      </c>
      <c r="G26" s="15">
        <v>883</v>
      </c>
      <c r="H26" s="10">
        <v>2240</v>
      </c>
      <c r="I26" s="10">
        <v>561</v>
      </c>
      <c r="J26" s="10">
        <v>122</v>
      </c>
      <c r="K26" s="10">
        <v>1422</v>
      </c>
      <c r="L26" s="10">
        <v>1645</v>
      </c>
      <c r="M26" s="10">
        <v>942</v>
      </c>
      <c r="N26" s="10">
        <v>126</v>
      </c>
      <c r="O26" s="10">
        <v>21</v>
      </c>
      <c r="P26" s="10">
        <v>82</v>
      </c>
    </row>
    <row r="27" spans="1:16" s="1" customFormat="1" ht="12.75" customHeight="1">
      <c r="A27" s="30"/>
      <c r="B27" s="26"/>
      <c r="C27" s="16"/>
      <c r="D27" s="16"/>
      <c r="E27" s="26"/>
      <c r="F27" s="16"/>
      <c r="G27" s="16"/>
      <c r="H27" s="11"/>
      <c r="I27" s="11"/>
      <c r="J27" s="11"/>
      <c r="K27" s="11"/>
      <c r="L27" s="11"/>
      <c r="M27" s="11"/>
      <c r="N27" s="11"/>
      <c r="O27" s="11"/>
      <c r="P27" s="11"/>
    </row>
    <row r="28" spans="1:16" s="1" customFormat="1" ht="21" customHeight="1">
      <c r="A28" s="32" t="s">
        <v>27</v>
      </c>
      <c r="B28" s="25">
        <f>SUM(C28,D28,E28,P28)</f>
        <v>12181</v>
      </c>
      <c r="C28" s="15">
        <v>3</v>
      </c>
      <c r="D28" s="15">
        <v>141</v>
      </c>
      <c r="E28" s="25">
        <f>SUM(F28:J29)</f>
        <v>12037</v>
      </c>
      <c r="F28" s="15">
        <v>18</v>
      </c>
      <c r="G28" s="15">
        <v>11130</v>
      </c>
      <c r="H28" s="10">
        <v>889</v>
      </c>
      <c r="I28" s="10" t="s">
        <v>32</v>
      </c>
      <c r="J28" s="10" t="s">
        <v>32</v>
      </c>
      <c r="K28" s="10">
        <v>5003</v>
      </c>
      <c r="L28" s="10">
        <v>6765</v>
      </c>
      <c r="M28" s="10">
        <v>269</v>
      </c>
      <c r="N28" s="10" t="s">
        <v>32</v>
      </c>
      <c r="O28" s="10" t="s">
        <v>32</v>
      </c>
      <c r="P28" s="10" t="s">
        <v>32</v>
      </c>
    </row>
    <row r="29" spans="1:16" s="1" customFormat="1" ht="21" customHeight="1">
      <c r="A29" s="32"/>
      <c r="B29" s="26"/>
      <c r="C29" s="16"/>
      <c r="D29" s="16"/>
      <c r="E29" s="26"/>
      <c r="F29" s="16"/>
      <c r="G29" s="16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" customFormat="1" ht="12.75" customHeight="1">
      <c r="A30" s="30" t="s">
        <v>0</v>
      </c>
      <c r="B30" s="25">
        <f>SUM(C30,D30,E30,P30)</f>
        <v>46827</v>
      </c>
      <c r="C30" s="15">
        <v>11647</v>
      </c>
      <c r="D30" s="15">
        <v>2248</v>
      </c>
      <c r="E30" s="25">
        <f>SUM(F30:J31)</f>
        <v>32869</v>
      </c>
      <c r="F30" s="15">
        <v>16086</v>
      </c>
      <c r="G30" s="15">
        <v>14252</v>
      </c>
      <c r="H30" s="10">
        <v>2188</v>
      </c>
      <c r="I30" s="10">
        <v>322</v>
      </c>
      <c r="J30" s="10">
        <v>21</v>
      </c>
      <c r="K30" s="10">
        <v>24513</v>
      </c>
      <c r="L30" s="10">
        <v>7468</v>
      </c>
      <c r="M30" s="10">
        <v>832</v>
      </c>
      <c r="N30" s="10">
        <v>51</v>
      </c>
      <c r="O30" s="10">
        <v>5</v>
      </c>
      <c r="P30" s="10">
        <v>63</v>
      </c>
    </row>
    <row r="31" spans="1:16" s="1" customFormat="1" ht="12.75" customHeight="1">
      <c r="A31" s="30"/>
      <c r="B31" s="26"/>
      <c r="C31" s="16"/>
      <c r="D31" s="16"/>
      <c r="E31" s="26"/>
      <c r="F31" s="16"/>
      <c r="G31" s="16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" customFormat="1" ht="12.75" customHeight="1">
      <c r="A32" s="30" t="s">
        <v>1</v>
      </c>
      <c r="B32" s="25">
        <f>SUM(C32,D32,E32,P32)</f>
        <v>5464</v>
      </c>
      <c r="C32" s="15">
        <v>718</v>
      </c>
      <c r="D32" s="15">
        <v>141</v>
      </c>
      <c r="E32" s="25">
        <f>SUM(F32:J33)</f>
        <v>4531</v>
      </c>
      <c r="F32" s="15">
        <v>728</v>
      </c>
      <c r="G32" s="15">
        <v>3265</v>
      </c>
      <c r="H32" s="10">
        <v>472</v>
      </c>
      <c r="I32" s="10">
        <v>63</v>
      </c>
      <c r="J32" s="10">
        <v>3</v>
      </c>
      <c r="K32" s="10">
        <v>2697</v>
      </c>
      <c r="L32" s="10">
        <v>1644</v>
      </c>
      <c r="M32" s="10">
        <v>172</v>
      </c>
      <c r="N32" s="10">
        <v>16</v>
      </c>
      <c r="O32" s="10">
        <v>2</v>
      </c>
      <c r="P32" s="10">
        <v>74</v>
      </c>
    </row>
    <row r="33" spans="1:16" s="1" customFormat="1" ht="12.75" customHeight="1">
      <c r="A33" s="30"/>
      <c r="B33" s="26"/>
      <c r="C33" s="16"/>
      <c r="D33" s="16"/>
      <c r="E33" s="26"/>
      <c r="F33" s="16"/>
      <c r="G33" s="16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" customFormat="1" ht="12.75" customHeight="1">
      <c r="A34" s="30" t="s">
        <v>6</v>
      </c>
      <c r="B34" s="25">
        <f>SUM(C34,D34,E34,P34)</f>
        <v>1152</v>
      </c>
      <c r="C34" s="15">
        <v>820</v>
      </c>
      <c r="D34" s="15">
        <v>64</v>
      </c>
      <c r="E34" s="25">
        <f>SUM(F34:J35)</f>
        <v>248</v>
      </c>
      <c r="F34" s="15">
        <v>110</v>
      </c>
      <c r="G34" s="15">
        <v>108</v>
      </c>
      <c r="H34" s="10">
        <v>29</v>
      </c>
      <c r="I34" s="10">
        <v>1</v>
      </c>
      <c r="J34" s="10" t="s">
        <v>33</v>
      </c>
      <c r="K34" s="10">
        <v>180</v>
      </c>
      <c r="L34" s="10">
        <v>57</v>
      </c>
      <c r="M34" s="10">
        <v>11</v>
      </c>
      <c r="N34" s="10" t="s">
        <v>33</v>
      </c>
      <c r="O34" s="10" t="s">
        <v>33</v>
      </c>
      <c r="P34" s="10">
        <v>20</v>
      </c>
    </row>
    <row r="35" spans="1:17" s="1" customFormat="1" ht="12.75" customHeight="1">
      <c r="A35" s="30"/>
      <c r="B35" s="26"/>
      <c r="C35" s="16"/>
      <c r="D35" s="16"/>
      <c r="E35" s="26"/>
      <c r="F35" s="16"/>
      <c r="G35" s="16"/>
      <c r="H35" s="11"/>
      <c r="I35" s="11"/>
      <c r="J35" s="11"/>
      <c r="K35" s="11"/>
      <c r="L35" s="11"/>
      <c r="M35" s="11"/>
      <c r="N35" s="11"/>
      <c r="O35" s="11"/>
      <c r="P35" s="11"/>
      <c r="Q35" s="4"/>
    </row>
    <row r="36" spans="1:16" s="9" customFormat="1" ht="14.25" customHeight="1">
      <c r="A36" s="17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8" s="1" customFormat="1" ht="13.5">
      <c r="A37" s="36" t="s">
        <v>34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5"/>
      <c r="R37" s="5"/>
    </row>
  </sheetData>
  <sheetProtection sheet="1" objects="1" scenarios="1" formatCells="0" formatColumns="0" formatRows="0" insertColumns="0" insertRows="0"/>
  <mergeCells count="238">
    <mergeCell ref="A30:A31"/>
    <mergeCell ref="B30:B31"/>
    <mergeCell ref="C30:C31"/>
    <mergeCell ref="N22:N23"/>
    <mergeCell ref="I22:I23"/>
    <mergeCell ref="J26:J27"/>
    <mergeCell ref="A37:P37"/>
    <mergeCell ref="I30:I31"/>
    <mergeCell ref="I32:I33"/>
    <mergeCell ref="I34:I35"/>
    <mergeCell ref="N30:N31"/>
    <mergeCell ref="N32:N33"/>
    <mergeCell ref="N34:N35"/>
    <mergeCell ref="I24:I25"/>
    <mergeCell ref="I26:I27"/>
    <mergeCell ref="I28:I29"/>
    <mergeCell ref="N24:N25"/>
    <mergeCell ref="N26:N27"/>
    <mergeCell ref="N28:N29"/>
    <mergeCell ref="I13:I14"/>
    <mergeCell ref="I15:I16"/>
    <mergeCell ref="N9:N10"/>
    <mergeCell ref="N11:N12"/>
    <mergeCell ref="N13:N14"/>
    <mergeCell ref="N15:N16"/>
    <mergeCell ref="K11:K12"/>
    <mergeCell ref="L11:L12"/>
    <mergeCell ref="M11:M12"/>
    <mergeCell ref="J15:J16"/>
    <mergeCell ref="P9:P10"/>
    <mergeCell ref="A9:A10"/>
    <mergeCell ref="B9:B10"/>
    <mergeCell ref="C9:C10"/>
    <mergeCell ref="D9:D10"/>
    <mergeCell ref="E9:E10"/>
    <mergeCell ref="F9:F10"/>
    <mergeCell ref="G9:G10"/>
    <mergeCell ref="O9:O10"/>
    <mergeCell ref="M9:M10"/>
    <mergeCell ref="H11:H12"/>
    <mergeCell ref="A11:A12"/>
    <mergeCell ref="B11:B12"/>
    <mergeCell ref="C11:C12"/>
    <mergeCell ref="D11:D12"/>
    <mergeCell ref="I11:I12"/>
    <mergeCell ref="A13:A14"/>
    <mergeCell ref="B13:B14"/>
    <mergeCell ref="C13:C14"/>
    <mergeCell ref="D13:D14"/>
    <mergeCell ref="P11:P12"/>
    <mergeCell ref="E11:E12"/>
    <mergeCell ref="F11:F12"/>
    <mergeCell ref="G11:G12"/>
    <mergeCell ref="O11:O12"/>
    <mergeCell ref="J11:J12"/>
    <mergeCell ref="P13:P14"/>
    <mergeCell ref="E13:E14"/>
    <mergeCell ref="F13:F14"/>
    <mergeCell ref="G13:G14"/>
    <mergeCell ref="O13:O14"/>
    <mergeCell ref="H13:H14"/>
    <mergeCell ref="J13:J14"/>
    <mergeCell ref="K13:K14"/>
    <mergeCell ref="L13:L14"/>
    <mergeCell ref="M13:M14"/>
    <mergeCell ref="K15:K16"/>
    <mergeCell ref="L15:L16"/>
    <mergeCell ref="M15:M16"/>
    <mergeCell ref="A15:A16"/>
    <mergeCell ref="B15:B16"/>
    <mergeCell ref="C15:C16"/>
    <mergeCell ref="D15:D16"/>
    <mergeCell ref="A17:A18"/>
    <mergeCell ref="B17:B18"/>
    <mergeCell ref="C17:C18"/>
    <mergeCell ref="D17:D18"/>
    <mergeCell ref="P15:P16"/>
    <mergeCell ref="E15:E16"/>
    <mergeCell ref="F15:F16"/>
    <mergeCell ref="G15:G16"/>
    <mergeCell ref="O15:O16"/>
    <mergeCell ref="H15:H16"/>
    <mergeCell ref="E17:E18"/>
    <mergeCell ref="F17:F18"/>
    <mergeCell ref="G17:G18"/>
    <mergeCell ref="P19:P20"/>
    <mergeCell ref="O17:O18"/>
    <mergeCell ref="P17:P18"/>
    <mergeCell ref="M17:M18"/>
    <mergeCell ref="H19:H20"/>
    <mergeCell ref="J19:J20"/>
    <mergeCell ref="K19:K20"/>
    <mergeCell ref="O19:O20"/>
    <mergeCell ref="I19:I20"/>
    <mergeCell ref="N19:N20"/>
    <mergeCell ref="H17:H18"/>
    <mergeCell ref="J17:J18"/>
    <mergeCell ref="K17:K18"/>
    <mergeCell ref="L17:L18"/>
    <mergeCell ref="I17:I18"/>
    <mergeCell ref="N17:N18"/>
    <mergeCell ref="A19:A20"/>
    <mergeCell ref="B19:B20"/>
    <mergeCell ref="C19:C20"/>
    <mergeCell ref="D19:D20"/>
    <mergeCell ref="F19:F20"/>
    <mergeCell ref="G19:G20"/>
    <mergeCell ref="A24:A25"/>
    <mergeCell ref="B24:B25"/>
    <mergeCell ref="C24:C25"/>
    <mergeCell ref="D24:D25"/>
    <mergeCell ref="P22:P23"/>
    <mergeCell ref="E22:E23"/>
    <mergeCell ref="F22:F23"/>
    <mergeCell ref="G22:G23"/>
    <mergeCell ref="O22:O23"/>
    <mergeCell ref="A22:A23"/>
    <mergeCell ref="P24:P25"/>
    <mergeCell ref="E24:E25"/>
    <mergeCell ref="F24:F25"/>
    <mergeCell ref="G24:G25"/>
    <mergeCell ref="O24:O25"/>
    <mergeCell ref="H24:H25"/>
    <mergeCell ref="J24:J25"/>
    <mergeCell ref="K24:K25"/>
    <mergeCell ref="L24:L25"/>
    <mergeCell ref="M24:M25"/>
    <mergeCell ref="K26:K27"/>
    <mergeCell ref="L26:L27"/>
    <mergeCell ref="M26:M27"/>
    <mergeCell ref="A26:A27"/>
    <mergeCell ref="B26:B27"/>
    <mergeCell ref="C26:C27"/>
    <mergeCell ref="D26:D27"/>
    <mergeCell ref="A28:A29"/>
    <mergeCell ref="B28:B29"/>
    <mergeCell ref="C28:C29"/>
    <mergeCell ref="D28:D29"/>
    <mergeCell ref="P26:P27"/>
    <mergeCell ref="E26:E27"/>
    <mergeCell ref="F26:F27"/>
    <mergeCell ref="G26:G27"/>
    <mergeCell ref="O26:O27"/>
    <mergeCell ref="H26:H27"/>
    <mergeCell ref="P28:P29"/>
    <mergeCell ref="E28:E29"/>
    <mergeCell ref="F28:F29"/>
    <mergeCell ref="G28:G29"/>
    <mergeCell ref="O28:O29"/>
    <mergeCell ref="H28:H29"/>
    <mergeCell ref="J28:J29"/>
    <mergeCell ref="K28:K29"/>
    <mergeCell ref="L28:L29"/>
    <mergeCell ref="M28:M29"/>
    <mergeCell ref="O30:O31"/>
    <mergeCell ref="H30:H31"/>
    <mergeCell ref="J30:J31"/>
    <mergeCell ref="K30:K31"/>
    <mergeCell ref="L30:L31"/>
    <mergeCell ref="M30:M31"/>
    <mergeCell ref="D30:D31"/>
    <mergeCell ref="P32:P33"/>
    <mergeCell ref="E32:E33"/>
    <mergeCell ref="F32:F33"/>
    <mergeCell ref="G32:G33"/>
    <mergeCell ref="O32:O33"/>
    <mergeCell ref="P30:P31"/>
    <mergeCell ref="E30:E31"/>
    <mergeCell ref="F30:F31"/>
    <mergeCell ref="G30:G31"/>
    <mergeCell ref="K32:K33"/>
    <mergeCell ref="L32:L33"/>
    <mergeCell ref="M32:M33"/>
    <mergeCell ref="L34:L35"/>
    <mergeCell ref="M34:M35"/>
    <mergeCell ref="A32:A33"/>
    <mergeCell ref="B32:B33"/>
    <mergeCell ref="C32:C33"/>
    <mergeCell ref="D32:D33"/>
    <mergeCell ref="A34:A35"/>
    <mergeCell ref="B34:B35"/>
    <mergeCell ref="C34:C35"/>
    <mergeCell ref="D34:D35"/>
    <mergeCell ref="F3:J3"/>
    <mergeCell ref="A1:P1"/>
    <mergeCell ref="P34:P35"/>
    <mergeCell ref="E34:E35"/>
    <mergeCell ref="F34:F35"/>
    <mergeCell ref="G34:G35"/>
    <mergeCell ref="J34:J35"/>
    <mergeCell ref="K34:K35"/>
    <mergeCell ref="E3:E5"/>
    <mergeCell ref="E7:E8"/>
    <mergeCell ref="K9:K10"/>
    <mergeCell ref="L7:L8"/>
    <mergeCell ref="L9:L10"/>
    <mergeCell ref="H7:H8"/>
    <mergeCell ref="H32:H33"/>
    <mergeCell ref="J32:J33"/>
    <mergeCell ref="A2:A5"/>
    <mergeCell ref="B2:B5"/>
    <mergeCell ref="C2:C5"/>
    <mergeCell ref="D2:D5"/>
    <mergeCell ref="A7:A8"/>
    <mergeCell ref="B7:B8"/>
    <mergeCell ref="C7:C8"/>
    <mergeCell ref="D7:D8"/>
    <mergeCell ref="A6:P6"/>
    <mergeCell ref="P2:P5"/>
    <mergeCell ref="E2:O2"/>
    <mergeCell ref="M7:M8"/>
    <mergeCell ref="P7:P8"/>
    <mergeCell ref="F7:F8"/>
    <mergeCell ref="G7:G8"/>
    <mergeCell ref="O7:O8"/>
    <mergeCell ref="K7:K8"/>
    <mergeCell ref="K3:O3"/>
    <mergeCell ref="N7:N8"/>
    <mergeCell ref="J7:J8"/>
    <mergeCell ref="I7:I8"/>
    <mergeCell ref="I9:I10"/>
    <mergeCell ref="A36:P36"/>
    <mergeCell ref="L19:L20"/>
    <mergeCell ref="M19:M20"/>
    <mergeCell ref="H22:H23"/>
    <mergeCell ref="J22:J23"/>
    <mergeCell ref="O34:O35"/>
    <mergeCell ref="H34:H35"/>
    <mergeCell ref="K22:K23"/>
    <mergeCell ref="L22:L23"/>
    <mergeCell ref="M22:M23"/>
    <mergeCell ref="A21:P21"/>
    <mergeCell ref="H9:H10"/>
    <mergeCell ref="J9:J10"/>
    <mergeCell ref="E19:E20"/>
    <mergeCell ref="B22:B23"/>
    <mergeCell ref="C22:C23"/>
    <mergeCell ref="D22:D23"/>
  </mergeCells>
  <printOptions horizontalCentered="1"/>
  <pageMargins left="0.7874015748031497" right="0.7874015748031497" top="0.7874015748031497" bottom="0.7874015748031497" header="0.5118110236220472" footer="0.5118110236220472"/>
  <pageSetup horizontalDpi="240" verticalDpi="240" orientation="portrait" paperSize="9" scale="70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2007-12-06T02:30:02Z</cp:lastPrinted>
  <dcterms:created xsi:type="dcterms:W3CDTF">2000-03-17T01:58:24Z</dcterms:created>
  <dcterms:modified xsi:type="dcterms:W3CDTF">2009-05-07T04:43:39Z</dcterms:modified>
  <cp:category/>
  <cp:version/>
  <cp:contentType/>
  <cp:contentStatus/>
</cp:coreProperties>
</file>