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40" windowHeight="8775" tabRatio="767" activeTab="0"/>
  </bookViews>
  <sheets>
    <sheet name="Sheet1" sheetId="1" r:id="rId1"/>
  </sheets>
  <definedNames>
    <definedName name="_xlnm.Print_Area" localSheetId="0">'Sheet1'!$A$1:$G$122</definedName>
  </definedNames>
  <calcPr fullCalcOnLoad="1"/>
</workbook>
</file>

<file path=xl/sharedStrings.xml><?xml version="1.0" encoding="utf-8"?>
<sst xmlns="http://schemas.openxmlformats.org/spreadsheetml/2006/main" count="94" uniqueCount="30">
  <si>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</si>
  <si>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</si>
  <si>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</si>
  <si>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</si>
  <si>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</si>
  <si>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</si>
  <si>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</si>
  <si>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</si>
  <si>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</si>
  <si>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</si>
  <si>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</si>
  <si>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上段…数量：kg</t>
  </si>
  <si>
    <t>【水産物部】</t>
  </si>
  <si>
    <t>下段…金額：円</t>
  </si>
  <si>
    <t>月／種類・年</t>
  </si>
  <si>
    <t>総　　　　　括</t>
  </si>
  <si>
    <t>鮮　　　　　魚</t>
  </si>
  <si>
    <t>冷　凍　水　産　物</t>
  </si>
  <si>
    <t>平成18年</t>
  </si>
  <si>
    <t>1月</t>
  </si>
  <si>
    <t>合 計</t>
  </si>
  <si>
    <t>加　工　水　産　物</t>
  </si>
  <si>
    <t>そ　　の　　他</t>
  </si>
  <si>
    <t>【青果部】</t>
  </si>
  <si>
    <t>野　　　　　菜</t>
  </si>
  <si>
    <t>果　　　　　実</t>
  </si>
  <si>
    <t>加　　工　　品</t>
  </si>
  <si>
    <t>（資料）甲府市中央卸売市場調</t>
  </si>
  <si>
    <t>平成19年</t>
  </si>
  <si>
    <t>11　甲府市中央卸売市場年別・月別・種類別取扱高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</si>
</sst>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#,##0_ "/>
    <numFmt numFmtId="178" formatCode="#,##0.0_ "/>
    <numFmt numFmtId="179" formatCode="0_);[Red]\(0\)"/>
    <numFmt numFmtId="180" formatCode="#,##0_ ;[Red]\-#,##0\ "/>
    <numFmt numFmtId="181" formatCode="0.0_ "/>
    <numFmt numFmtId="182" formatCode="#,##0_);[Red]\(#,##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#,##0.00_ "/>
    <numFmt numFmtId="187" formatCode="#,##0.00_);\(#,##0.00\)"/>
    <numFmt numFmtId="188" formatCode="#,##0_);\(#,##0\)"/>
    <numFmt numFmtId="189" formatCode="[&lt;=999]000;[&lt;=99999]000\-00;000\-0000"/>
    <numFmt numFmtId="190" formatCode="0_ "/>
  </numFmts>
  <fonts count="39">
    <font>
      <sz val="11"/>
      <name val="ＭＳ 明朝"/>
      <family val="1"/>
    </font>
    <font>
      <sz val="6"/>
      <name val="ＭＳ 明朝"/>
      <family val="1"/>
    </font>
    <font>
      <sz val="12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4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" fillId="33" borderId="0" xfId="0" applyFont="1" applyFill="1" applyAlignment="1" applyProtection="1">
      <alignment vertical="center"/>
      <protection locked="0"/>
    </xf>
    <xf numFmtId="0" fontId="2" fillId="33" borderId="0" xfId="0" applyFont="1" applyFill="1" applyAlignment="1">
      <alignment horizontal="right" vertical="center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3" fontId="2" fillId="33" borderId="10" xfId="0" applyNumberFormat="1" applyFont="1" applyFill="1" applyBorder="1" applyAlignment="1">
      <alignment vertical="center"/>
    </xf>
    <xf numFmtId="3" fontId="2" fillId="33" borderId="10" xfId="0" applyNumberFormat="1" applyFont="1" applyFill="1" applyBorder="1" applyAlignment="1" applyProtection="1">
      <alignment vertical="center"/>
      <protection locked="0"/>
    </xf>
    <xf numFmtId="3" fontId="2" fillId="33" borderId="10" xfId="0" applyNumberFormat="1" applyFont="1" applyFill="1" applyBorder="1" applyAlignment="1" applyProtection="1">
      <alignment vertical="center"/>
      <protection/>
    </xf>
    <xf numFmtId="3" fontId="2" fillId="33" borderId="0" xfId="0" applyNumberFormat="1" applyFont="1" applyFill="1" applyAlignment="1" applyProtection="1">
      <alignment vertical="center"/>
      <protection locked="0"/>
    </xf>
    <xf numFmtId="0" fontId="2" fillId="33" borderId="0" xfId="0" applyFont="1" applyFill="1" applyAlignment="1" applyProtection="1">
      <alignment horizontal="right" vertical="center"/>
      <protection locked="0"/>
    </xf>
    <xf numFmtId="0" fontId="2" fillId="33" borderId="0" xfId="0" applyFont="1" applyFill="1" applyAlignment="1" applyProtection="1">
      <alignment horizontal="center" vertical="center"/>
      <protection locked="0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0" xfId="0" applyFont="1" applyFill="1" applyBorder="1" applyAlignment="1" applyProtection="1">
      <alignment horizontal="left" vertical="center"/>
      <protection locked="0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Alignment="1" applyProtection="1">
      <alignment horizontal="center" vertical="center"/>
      <protection locked="0"/>
    </xf>
    <xf numFmtId="0" fontId="2" fillId="33" borderId="13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H131"/>
  <sheetViews>
    <sheetView tabSelected="1" zoomScaleSheetLayoutView="75" zoomScalePageLayoutView="0" workbookViewId="0" topLeftCell="A1">
      <selection activeCell="A2" sqref="A2:F2"/>
    </sheetView>
  </sheetViews>
  <sheetFormatPr defaultColWidth="8.796875" defaultRowHeight="14.25"/>
  <cols>
    <col min="1" max="1" width="13.59765625" style="10" customWidth="1"/>
    <col min="2" max="7" width="15" style="11" customWidth="1"/>
    <col min="8" max="11" width="9" style="1" customWidth="1"/>
    <col min="12" max="16384" width="9" style="11" customWidth="1"/>
  </cols>
  <sheetData>
    <row r="1" spans="1:7" s="1" customFormat="1" ht="16.5" customHeight="1">
      <c r="A1" s="20" t="s">
        <v>29</v>
      </c>
      <c r="B1" s="20"/>
      <c r="C1" s="20"/>
      <c r="D1" s="20"/>
      <c r="E1" s="20"/>
      <c r="F1" s="20"/>
      <c r="G1" s="20"/>
    </row>
    <row r="2" spans="1:7" s="1" customFormat="1" ht="16.5" customHeight="1">
      <c r="A2" s="20"/>
      <c r="B2" s="20"/>
      <c r="C2" s="20"/>
      <c r="D2" s="20"/>
      <c r="E2" s="20"/>
      <c r="F2" s="20"/>
      <c r="G2" s="2" t="s">
        <v>11</v>
      </c>
    </row>
    <row r="3" spans="1:7" s="1" customFormat="1" ht="16.5" customHeight="1">
      <c r="A3" s="17" t="s">
        <v>12</v>
      </c>
      <c r="B3" s="17"/>
      <c r="C3" s="17"/>
      <c r="D3" s="17"/>
      <c r="E3" s="17"/>
      <c r="F3" s="17"/>
      <c r="G3" s="2" t="s">
        <v>13</v>
      </c>
    </row>
    <row r="4" spans="1:7" s="1" customFormat="1" ht="16.5" customHeight="1">
      <c r="A4" s="12" t="s">
        <v>14</v>
      </c>
      <c r="B4" s="12" t="s">
        <v>15</v>
      </c>
      <c r="C4" s="12"/>
      <c r="D4" s="12" t="s">
        <v>16</v>
      </c>
      <c r="E4" s="12"/>
      <c r="F4" s="12" t="s">
        <v>17</v>
      </c>
      <c r="G4" s="12"/>
    </row>
    <row r="5" spans="1:7" s="1" customFormat="1" ht="16.5" customHeight="1">
      <c r="A5" s="12"/>
      <c r="B5" s="3" t="s">
        <v>18</v>
      </c>
      <c r="C5" s="3" t="s">
        <v>28</v>
      </c>
      <c r="D5" s="3" t="s">
        <v>18</v>
      </c>
      <c r="E5" s="3" t="s">
        <v>28</v>
      </c>
      <c r="F5" s="3" t="s">
        <v>18</v>
      </c>
      <c r="G5" s="3" t="s">
        <v>28</v>
      </c>
    </row>
    <row r="6" spans="1:7" s="1" customFormat="1" ht="16.5" customHeight="1">
      <c r="A6" s="12" t="s">
        <v>19</v>
      </c>
      <c r="B6" s="4">
        <f aca="true" t="shared" si="0" ref="B6:B29">SUM(D6,F6,B35,D35)</f>
        <v>1042144</v>
      </c>
      <c r="C6" s="4">
        <f>E6+G6+C35+E35</f>
        <v>992841</v>
      </c>
      <c r="D6" s="5">
        <v>460129</v>
      </c>
      <c r="E6" s="5">
        <v>390268</v>
      </c>
      <c r="F6" s="5">
        <v>176803</v>
      </c>
      <c r="G6" s="5">
        <v>170637</v>
      </c>
    </row>
    <row r="7" spans="1:7" s="1" customFormat="1" ht="16.5" customHeight="1">
      <c r="A7" s="12"/>
      <c r="B7" s="4">
        <f t="shared" si="0"/>
        <v>808625630</v>
      </c>
      <c r="C7" s="4">
        <f aca="true" t="shared" si="1" ref="C7:C31">E7+G7+C36+E36</f>
        <v>792999969</v>
      </c>
      <c r="D7" s="5">
        <v>365069604</v>
      </c>
      <c r="E7" s="5">
        <v>343808383</v>
      </c>
      <c r="F7" s="5">
        <v>159376193</v>
      </c>
      <c r="G7" s="5">
        <v>155106305</v>
      </c>
    </row>
    <row r="8" spans="1:7" s="1" customFormat="1" ht="16.5" customHeight="1">
      <c r="A8" s="12" t="s">
        <v>0</v>
      </c>
      <c r="B8" s="4">
        <f t="shared" si="0"/>
        <v>1095479</v>
      </c>
      <c r="C8" s="4">
        <f t="shared" si="1"/>
        <v>1025346</v>
      </c>
      <c r="D8" s="5">
        <v>466567</v>
      </c>
      <c r="E8" s="5">
        <v>419995</v>
      </c>
      <c r="F8" s="5">
        <v>178022</v>
      </c>
      <c r="G8" s="5">
        <v>184123</v>
      </c>
    </row>
    <row r="9" spans="1:7" s="1" customFormat="1" ht="16.5" customHeight="1">
      <c r="A9" s="12"/>
      <c r="B9" s="4">
        <f t="shared" si="0"/>
        <v>838693905</v>
      </c>
      <c r="C9" s="4">
        <f t="shared" si="1"/>
        <v>836849851</v>
      </c>
      <c r="D9" s="5">
        <v>363656570</v>
      </c>
      <c r="E9" s="5">
        <v>367949107</v>
      </c>
      <c r="F9" s="5">
        <v>161909116</v>
      </c>
      <c r="G9" s="5">
        <v>168279559</v>
      </c>
    </row>
    <row r="10" spans="1:7" s="1" customFormat="1" ht="16.5" customHeight="1">
      <c r="A10" s="12" t="s">
        <v>1</v>
      </c>
      <c r="B10" s="4">
        <f t="shared" si="0"/>
        <v>1259050</v>
      </c>
      <c r="C10" s="4">
        <f t="shared" si="1"/>
        <v>1212378</v>
      </c>
      <c r="D10" s="5">
        <v>531588</v>
      </c>
      <c r="E10" s="5">
        <v>491482</v>
      </c>
      <c r="F10" s="5">
        <v>213234</v>
      </c>
      <c r="G10" s="5">
        <v>214405</v>
      </c>
    </row>
    <row r="11" spans="1:7" s="1" customFormat="1" ht="16.5" customHeight="1">
      <c r="A11" s="12"/>
      <c r="B11" s="4">
        <f t="shared" si="0"/>
        <v>997724328</v>
      </c>
      <c r="C11" s="4">
        <f t="shared" si="1"/>
        <v>1001975534</v>
      </c>
      <c r="D11" s="5">
        <v>428653886</v>
      </c>
      <c r="E11" s="5">
        <v>436119434</v>
      </c>
      <c r="F11" s="5">
        <v>194735447</v>
      </c>
      <c r="G11" s="5">
        <v>196574789</v>
      </c>
    </row>
    <row r="12" spans="1:7" s="1" customFormat="1" ht="16.5" customHeight="1">
      <c r="A12" s="12" t="s">
        <v>2</v>
      </c>
      <c r="B12" s="4">
        <f t="shared" si="0"/>
        <v>1246726</v>
      </c>
      <c r="C12" s="4">
        <f t="shared" si="1"/>
        <v>1159795</v>
      </c>
      <c r="D12" s="5">
        <v>503408</v>
      </c>
      <c r="E12" s="5">
        <v>468969</v>
      </c>
      <c r="F12" s="5">
        <v>237028</v>
      </c>
      <c r="G12" s="5">
        <v>213225</v>
      </c>
    </row>
    <row r="13" spans="1:7" s="1" customFormat="1" ht="16.5" customHeight="1">
      <c r="A13" s="12"/>
      <c r="B13" s="4">
        <f t="shared" si="0"/>
        <v>1017816580</v>
      </c>
      <c r="C13" s="4">
        <f t="shared" si="1"/>
        <v>961668106</v>
      </c>
      <c r="D13" s="5">
        <v>443373476</v>
      </c>
      <c r="E13" s="5">
        <v>414040429</v>
      </c>
      <c r="F13" s="5">
        <v>208397104</v>
      </c>
      <c r="G13" s="5">
        <v>198972489</v>
      </c>
    </row>
    <row r="14" spans="1:7" s="1" customFormat="1" ht="16.5" customHeight="1">
      <c r="A14" s="12" t="s">
        <v>3</v>
      </c>
      <c r="B14" s="4">
        <f t="shared" si="0"/>
        <v>1220870</v>
      </c>
      <c r="C14" s="4">
        <f t="shared" si="1"/>
        <v>1186259</v>
      </c>
      <c r="D14" s="5">
        <v>508064</v>
      </c>
      <c r="E14" s="5">
        <v>480096</v>
      </c>
      <c r="F14" s="5">
        <v>217294</v>
      </c>
      <c r="G14" s="5">
        <v>203555</v>
      </c>
    </row>
    <row r="15" spans="1:7" s="1" customFormat="1" ht="16.5" customHeight="1">
      <c r="A15" s="12"/>
      <c r="B15" s="4">
        <f t="shared" si="0"/>
        <v>1008239813</v>
      </c>
      <c r="C15" s="4">
        <f t="shared" si="1"/>
        <v>952311508</v>
      </c>
      <c r="D15" s="5">
        <v>451662551</v>
      </c>
      <c r="E15" s="5">
        <v>408401619</v>
      </c>
      <c r="F15" s="5">
        <v>199587806</v>
      </c>
      <c r="G15" s="5">
        <v>184701621</v>
      </c>
    </row>
    <row r="16" spans="1:7" s="1" customFormat="1" ht="16.5" customHeight="1">
      <c r="A16" s="12" t="s">
        <v>4</v>
      </c>
      <c r="B16" s="4">
        <f t="shared" si="0"/>
        <v>1192716</v>
      </c>
      <c r="C16" s="4">
        <f t="shared" si="1"/>
        <v>1171608</v>
      </c>
      <c r="D16" s="5">
        <v>482872</v>
      </c>
      <c r="E16" s="5">
        <v>479398</v>
      </c>
      <c r="F16" s="5">
        <v>204737</v>
      </c>
      <c r="G16" s="5">
        <v>203302</v>
      </c>
    </row>
    <row r="17" spans="1:7" s="1" customFormat="1" ht="16.5" customHeight="1">
      <c r="A17" s="12"/>
      <c r="B17" s="4">
        <f t="shared" si="0"/>
        <v>969839947</v>
      </c>
      <c r="C17" s="4">
        <f t="shared" si="1"/>
        <v>939459866</v>
      </c>
      <c r="D17" s="5">
        <v>427921787</v>
      </c>
      <c r="E17" s="5">
        <v>394999458</v>
      </c>
      <c r="F17" s="5">
        <v>184259854</v>
      </c>
      <c r="G17" s="5">
        <v>189818832</v>
      </c>
    </row>
    <row r="18" spans="1:7" s="1" customFormat="1" ht="16.5" customHeight="1">
      <c r="A18" s="12" t="s">
        <v>5</v>
      </c>
      <c r="B18" s="4">
        <f t="shared" si="0"/>
        <v>1237465</v>
      </c>
      <c r="C18" s="4">
        <f t="shared" si="1"/>
        <v>1166325</v>
      </c>
      <c r="D18" s="5">
        <v>474865</v>
      </c>
      <c r="E18" s="5">
        <v>477643</v>
      </c>
      <c r="F18" s="5">
        <v>246204</v>
      </c>
      <c r="G18" s="5">
        <v>217364</v>
      </c>
    </row>
    <row r="19" spans="1:7" s="1" customFormat="1" ht="16.5" customHeight="1">
      <c r="A19" s="12"/>
      <c r="B19" s="4">
        <f t="shared" si="0"/>
        <v>1013646379</v>
      </c>
      <c r="C19" s="4">
        <f t="shared" si="1"/>
        <v>956185842</v>
      </c>
      <c r="D19" s="5">
        <v>418640360</v>
      </c>
      <c r="E19" s="5">
        <v>403676178</v>
      </c>
      <c r="F19" s="5">
        <v>227688475</v>
      </c>
      <c r="G19" s="5">
        <v>204606779</v>
      </c>
    </row>
    <row r="20" spans="1:7" s="1" customFormat="1" ht="16.5" customHeight="1">
      <c r="A20" s="12" t="s">
        <v>6</v>
      </c>
      <c r="B20" s="4">
        <f t="shared" si="0"/>
        <v>1271301</v>
      </c>
      <c r="C20" s="4">
        <f t="shared" si="1"/>
        <v>1251236</v>
      </c>
      <c r="D20" s="5">
        <v>521752</v>
      </c>
      <c r="E20" s="5">
        <v>547600</v>
      </c>
      <c r="F20" s="5">
        <v>232856</v>
      </c>
      <c r="G20" s="5">
        <v>216529</v>
      </c>
    </row>
    <row r="21" spans="1:7" s="1" customFormat="1" ht="16.5" customHeight="1">
      <c r="A21" s="12"/>
      <c r="B21" s="4">
        <f t="shared" si="0"/>
        <v>1065708701</v>
      </c>
      <c r="C21" s="4">
        <f t="shared" si="1"/>
        <v>1024032287</v>
      </c>
      <c r="D21" s="5">
        <v>467567154</v>
      </c>
      <c r="E21" s="5">
        <v>458149661</v>
      </c>
      <c r="F21" s="5">
        <v>222016441</v>
      </c>
      <c r="G21" s="5">
        <v>204345092</v>
      </c>
    </row>
    <row r="22" spans="1:7" s="1" customFormat="1" ht="16.5" customHeight="1">
      <c r="A22" s="12" t="s">
        <v>7</v>
      </c>
      <c r="B22" s="4">
        <f t="shared" si="0"/>
        <v>1191270</v>
      </c>
      <c r="C22" s="4">
        <f t="shared" si="1"/>
        <v>1166284</v>
      </c>
      <c r="D22" s="5">
        <v>514953</v>
      </c>
      <c r="E22" s="5">
        <v>537171</v>
      </c>
      <c r="F22" s="5">
        <v>196358</v>
      </c>
      <c r="G22" s="5">
        <v>191717</v>
      </c>
    </row>
    <row r="23" spans="1:7" s="1" customFormat="1" ht="16.5" customHeight="1">
      <c r="A23" s="12"/>
      <c r="B23" s="4">
        <f t="shared" si="0"/>
        <v>946036348</v>
      </c>
      <c r="C23" s="4">
        <f t="shared" si="1"/>
        <v>915835441</v>
      </c>
      <c r="D23" s="5">
        <v>426051037</v>
      </c>
      <c r="E23" s="5">
        <v>421773925</v>
      </c>
      <c r="F23" s="5">
        <v>178625482</v>
      </c>
      <c r="G23" s="5">
        <v>179411713</v>
      </c>
    </row>
    <row r="24" spans="1:7" s="1" customFormat="1" ht="16.5" customHeight="1">
      <c r="A24" s="12" t="s">
        <v>8</v>
      </c>
      <c r="B24" s="4">
        <f t="shared" si="0"/>
        <v>1259852</v>
      </c>
      <c r="C24" s="4">
        <f t="shared" si="1"/>
        <v>1245536</v>
      </c>
      <c r="D24" s="5">
        <v>529170</v>
      </c>
      <c r="E24" s="5">
        <v>561073</v>
      </c>
      <c r="F24" s="5">
        <v>228458</v>
      </c>
      <c r="G24" s="5">
        <v>201779</v>
      </c>
    </row>
    <row r="25" spans="1:7" s="1" customFormat="1" ht="16.5" customHeight="1">
      <c r="A25" s="12"/>
      <c r="B25" s="4">
        <f t="shared" si="0"/>
        <v>1012017564</v>
      </c>
      <c r="C25" s="4">
        <f t="shared" si="1"/>
        <v>979991874</v>
      </c>
      <c r="D25" s="5">
        <v>436344314</v>
      </c>
      <c r="E25" s="5">
        <v>448864749</v>
      </c>
      <c r="F25" s="5">
        <v>210711517</v>
      </c>
      <c r="G25" s="5">
        <v>184971462</v>
      </c>
    </row>
    <row r="26" spans="1:7" s="1" customFormat="1" ht="16.5" customHeight="1">
      <c r="A26" s="12" t="s">
        <v>9</v>
      </c>
      <c r="B26" s="4">
        <f t="shared" si="0"/>
        <v>1329276</v>
      </c>
      <c r="C26" s="4">
        <f t="shared" si="1"/>
        <v>1210508</v>
      </c>
      <c r="D26" s="5">
        <v>546277</v>
      </c>
      <c r="E26" s="5">
        <v>548708</v>
      </c>
      <c r="F26" s="5">
        <v>263883</v>
      </c>
      <c r="G26" s="5">
        <v>207783</v>
      </c>
    </row>
    <row r="27" spans="1:7" s="1" customFormat="1" ht="16.5" customHeight="1">
      <c r="A27" s="12"/>
      <c r="B27" s="4">
        <f t="shared" si="0"/>
        <v>1084079982</v>
      </c>
      <c r="C27" s="4">
        <f t="shared" si="1"/>
        <v>986262930</v>
      </c>
      <c r="D27" s="5">
        <v>471689041</v>
      </c>
      <c r="E27" s="5">
        <v>456601945</v>
      </c>
      <c r="F27" s="5">
        <v>247649852</v>
      </c>
      <c r="G27" s="5">
        <v>190428930</v>
      </c>
    </row>
    <row r="28" spans="1:7" s="1" customFormat="1" ht="16.5" customHeight="1">
      <c r="A28" s="12" t="s">
        <v>10</v>
      </c>
      <c r="B28" s="4">
        <f t="shared" si="0"/>
        <v>1867938</v>
      </c>
      <c r="C28" s="4">
        <f t="shared" si="1"/>
        <v>1841778</v>
      </c>
      <c r="D28" s="5">
        <v>636075</v>
      </c>
      <c r="E28" s="5">
        <v>684276</v>
      </c>
      <c r="F28" s="5">
        <v>345337</v>
      </c>
      <c r="G28" s="5">
        <v>312652</v>
      </c>
    </row>
    <row r="29" spans="1:7" s="1" customFormat="1" ht="16.5" customHeight="1">
      <c r="A29" s="12"/>
      <c r="B29" s="4">
        <f t="shared" si="0"/>
        <v>1645256303</v>
      </c>
      <c r="C29" s="4">
        <f t="shared" si="1"/>
        <v>1632065868</v>
      </c>
      <c r="D29" s="5">
        <v>575811410</v>
      </c>
      <c r="E29" s="5">
        <v>595973322</v>
      </c>
      <c r="F29" s="5">
        <v>333096392</v>
      </c>
      <c r="G29" s="5">
        <v>311920806</v>
      </c>
    </row>
    <row r="30" spans="1:7" s="1" customFormat="1" ht="16.5" customHeight="1">
      <c r="A30" s="12" t="s">
        <v>20</v>
      </c>
      <c r="B30" s="4">
        <f aca="true" t="shared" si="2" ref="B30:G31">SUM(B6,B8,B10,B12,B14,B16,B18,B20,B22,B24,B26,B28)</f>
        <v>15214087</v>
      </c>
      <c r="C30" s="4">
        <f t="shared" si="1"/>
        <v>14629894</v>
      </c>
      <c r="D30" s="4">
        <f t="shared" si="2"/>
        <v>6175720</v>
      </c>
      <c r="E30" s="6">
        <f t="shared" si="2"/>
        <v>6086679</v>
      </c>
      <c r="F30" s="6">
        <f t="shared" si="2"/>
        <v>2740214</v>
      </c>
      <c r="G30" s="6">
        <f t="shared" si="2"/>
        <v>2537071</v>
      </c>
    </row>
    <row r="31" spans="1:7" s="1" customFormat="1" ht="16.5" customHeight="1">
      <c r="A31" s="12"/>
      <c r="B31" s="4">
        <f t="shared" si="2"/>
        <v>12407685480</v>
      </c>
      <c r="C31" s="4">
        <f t="shared" si="1"/>
        <v>11979639076</v>
      </c>
      <c r="D31" s="6">
        <f t="shared" si="2"/>
        <v>5276441190</v>
      </c>
      <c r="E31" s="6">
        <f t="shared" si="2"/>
        <v>5150358210</v>
      </c>
      <c r="F31" s="6">
        <f t="shared" si="2"/>
        <v>2528053679</v>
      </c>
      <c r="G31" s="6">
        <f t="shared" si="2"/>
        <v>2369138377</v>
      </c>
    </row>
    <row r="32" spans="1:7" s="1" customFormat="1" ht="9" customHeight="1">
      <c r="A32" s="14"/>
      <c r="B32" s="14"/>
      <c r="C32" s="14"/>
      <c r="D32" s="14"/>
      <c r="E32" s="14"/>
      <c r="F32" s="14"/>
      <c r="G32" s="14"/>
    </row>
    <row r="33" spans="1:7" s="1" customFormat="1" ht="16.5" customHeight="1">
      <c r="A33" s="12" t="s">
        <v>14</v>
      </c>
      <c r="B33" s="12" t="s">
        <v>21</v>
      </c>
      <c r="C33" s="12"/>
      <c r="D33" s="12" t="s">
        <v>22</v>
      </c>
      <c r="E33" s="12"/>
      <c r="F33" s="18"/>
      <c r="G33" s="19"/>
    </row>
    <row r="34" spans="1:7" s="1" customFormat="1" ht="16.5" customHeight="1">
      <c r="A34" s="12"/>
      <c r="B34" s="3" t="s">
        <v>18</v>
      </c>
      <c r="C34" s="3" t="s">
        <v>28</v>
      </c>
      <c r="D34" s="3" t="s">
        <v>18</v>
      </c>
      <c r="E34" s="3" t="s">
        <v>28</v>
      </c>
      <c r="F34" s="18"/>
      <c r="G34" s="19"/>
    </row>
    <row r="35" spans="1:7" s="1" customFormat="1" ht="16.5" customHeight="1">
      <c r="A35" s="12" t="s">
        <v>19</v>
      </c>
      <c r="B35" s="5">
        <v>377119</v>
      </c>
      <c r="C35" s="5">
        <v>379226</v>
      </c>
      <c r="D35" s="5">
        <v>28093</v>
      </c>
      <c r="E35" s="5">
        <v>52710</v>
      </c>
      <c r="F35" s="18"/>
      <c r="G35" s="19"/>
    </row>
    <row r="36" spans="1:7" s="1" customFormat="1" ht="16.5" customHeight="1">
      <c r="A36" s="12"/>
      <c r="B36" s="5">
        <v>271076247</v>
      </c>
      <c r="C36" s="5">
        <v>267039993</v>
      </c>
      <c r="D36" s="5">
        <v>13103586</v>
      </c>
      <c r="E36" s="5">
        <v>27045288</v>
      </c>
      <c r="F36" s="18"/>
      <c r="G36" s="19"/>
    </row>
    <row r="37" spans="1:7" s="1" customFormat="1" ht="16.5" customHeight="1">
      <c r="A37" s="12" t="s">
        <v>0</v>
      </c>
      <c r="B37" s="5">
        <v>419865</v>
      </c>
      <c r="C37" s="5">
        <v>371839</v>
      </c>
      <c r="D37" s="5">
        <v>31025</v>
      </c>
      <c r="E37" s="5">
        <v>49389</v>
      </c>
      <c r="F37" s="18"/>
      <c r="G37" s="19"/>
    </row>
    <row r="38" spans="1:7" s="1" customFormat="1" ht="16.5" customHeight="1">
      <c r="A38" s="12"/>
      <c r="B38" s="5">
        <v>298680961</v>
      </c>
      <c r="C38" s="5">
        <v>276479902</v>
      </c>
      <c r="D38" s="5">
        <v>14447258</v>
      </c>
      <c r="E38" s="5">
        <v>24141283</v>
      </c>
      <c r="F38" s="18"/>
      <c r="G38" s="19"/>
    </row>
    <row r="39" spans="1:7" s="1" customFormat="1" ht="16.5" customHeight="1">
      <c r="A39" s="12" t="s">
        <v>1</v>
      </c>
      <c r="B39" s="5">
        <v>474730</v>
      </c>
      <c r="C39" s="5">
        <v>447457</v>
      </c>
      <c r="D39" s="5">
        <v>39498</v>
      </c>
      <c r="E39" s="5">
        <v>59034</v>
      </c>
      <c r="F39" s="18"/>
      <c r="G39" s="19"/>
    </row>
    <row r="40" spans="1:7" s="1" customFormat="1" ht="16.5" customHeight="1">
      <c r="A40" s="12"/>
      <c r="B40" s="5">
        <v>356252184</v>
      </c>
      <c r="C40" s="5">
        <v>340397668</v>
      </c>
      <c r="D40" s="5">
        <v>18082811</v>
      </c>
      <c r="E40" s="5">
        <v>28883643</v>
      </c>
      <c r="F40" s="18"/>
      <c r="G40" s="19"/>
    </row>
    <row r="41" spans="1:7" s="1" customFormat="1" ht="16.5" customHeight="1">
      <c r="A41" s="12" t="s">
        <v>2</v>
      </c>
      <c r="B41" s="5">
        <v>469359</v>
      </c>
      <c r="C41" s="5">
        <v>426667</v>
      </c>
      <c r="D41" s="5">
        <v>36931</v>
      </c>
      <c r="E41" s="5">
        <v>50934</v>
      </c>
      <c r="F41" s="18"/>
      <c r="G41" s="19"/>
    </row>
    <row r="42" spans="1:7" s="1" customFormat="1" ht="16.5" customHeight="1">
      <c r="A42" s="12"/>
      <c r="B42" s="5">
        <v>348719293</v>
      </c>
      <c r="C42" s="5">
        <v>323940792</v>
      </c>
      <c r="D42" s="5">
        <v>17326707</v>
      </c>
      <c r="E42" s="5">
        <v>24714396</v>
      </c>
      <c r="F42" s="18"/>
      <c r="G42" s="19"/>
    </row>
    <row r="43" spans="1:7" s="1" customFormat="1" ht="16.5" customHeight="1">
      <c r="A43" s="12" t="s">
        <v>3</v>
      </c>
      <c r="B43" s="5">
        <v>458042</v>
      </c>
      <c r="C43" s="5">
        <v>452815</v>
      </c>
      <c r="D43" s="5">
        <v>37470</v>
      </c>
      <c r="E43" s="5">
        <v>49793</v>
      </c>
      <c r="F43" s="18"/>
      <c r="G43" s="19"/>
    </row>
    <row r="44" spans="1:7" s="1" customFormat="1" ht="16.5" customHeight="1">
      <c r="A44" s="12"/>
      <c r="B44" s="5">
        <v>340470831</v>
      </c>
      <c r="C44" s="5">
        <v>335285857</v>
      </c>
      <c r="D44" s="5">
        <v>16518625</v>
      </c>
      <c r="E44" s="5">
        <v>23922411</v>
      </c>
      <c r="F44" s="18"/>
      <c r="G44" s="19"/>
    </row>
    <row r="45" spans="1:7" s="1" customFormat="1" ht="16.5" customHeight="1">
      <c r="A45" s="12" t="s">
        <v>4</v>
      </c>
      <c r="B45" s="5">
        <v>442362</v>
      </c>
      <c r="C45" s="5">
        <v>442949</v>
      </c>
      <c r="D45" s="5">
        <v>62745</v>
      </c>
      <c r="E45" s="5">
        <v>45959</v>
      </c>
      <c r="F45" s="18"/>
      <c r="G45" s="19"/>
    </row>
    <row r="46" spans="1:8" s="1" customFormat="1" ht="16.5" customHeight="1">
      <c r="A46" s="12"/>
      <c r="B46" s="5">
        <v>328355513</v>
      </c>
      <c r="C46" s="5">
        <v>332655259</v>
      </c>
      <c r="D46" s="5">
        <v>29302793</v>
      </c>
      <c r="E46" s="5">
        <v>21986317</v>
      </c>
      <c r="F46" s="18"/>
      <c r="G46" s="19"/>
      <c r="H46" s="7"/>
    </row>
    <row r="47" spans="1:8" s="1" customFormat="1" ht="16.5" customHeight="1">
      <c r="A47" s="12" t="s">
        <v>5</v>
      </c>
      <c r="B47" s="5">
        <v>452033</v>
      </c>
      <c r="C47" s="5">
        <v>421826</v>
      </c>
      <c r="D47" s="5">
        <v>64363</v>
      </c>
      <c r="E47" s="5">
        <v>49492</v>
      </c>
      <c r="F47" s="18"/>
      <c r="G47" s="19"/>
      <c r="H47" s="7"/>
    </row>
    <row r="48" spans="1:7" s="1" customFormat="1" ht="16.5" customHeight="1">
      <c r="A48" s="12"/>
      <c r="B48" s="5">
        <v>336068294</v>
      </c>
      <c r="C48" s="5">
        <v>323321156</v>
      </c>
      <c r="D48" s="5">
        <v>31249250</v>
      </c>
      <c r="E48" s="5">
        <v>24581729</v>
      </c>
      <c r="F48" s="18"/>
      <c r="G48" s="19"/>
    </row>
    <row r="49" spans="1:7" s="1" customFormat="1" ht="16.5" customHeight="1">
      <c r="A49" s="12" t="s">
        <v>6</v>
      </c>
      <c r="B49" s="5">
        <v>450377</v>
      </c>
      <c r="C49" s="5">
        <v>438295</v>
      </c>
      <c r="D49" s="5">
        <v>66316</v>
      </c>
      <c r="E49" s="5">
        <v>48812</v>
      </c>
      <c r="F49" s="18"/>
      <c r="G49" s="19"/>
    </row>
    <row r="50" spans="1:7" s="1" customFormat="1" ht="16.5" customHeight="1">
      <c r="A50" s="12"/>
      <c r="B50" s="5">
        <v>344290895</v>
      </c>
      <c r="C50" s="5">
        <v>337811998</v>
      </c>
      <c r="D50" s="5">
        <v>31834211</v>
      </c>
      <c r="E50" s="5">
        <v>23725536</v>
      </c>
      <c r="F50" s="18"/>
      <c r="G50" s="19"/>
    </row>
    <row r="51" spans="1:7" s="1" customFormat="1" ht="16.5" customHeight="1">
      <c r="A51" s="12" t="s">
        <v>7</v>
      </c>
      <c r="B51" s="5">
        <v>417475</v>
      </c>
      <c r="C51" s="5">
        <v>395141</v>
      </c>
      <c r="D51" s="5">
        <v>62484</v>
      </c>
      <c r="E51" s="5">
        <v>42255</v>
      </c>
      <c r="F51" s="18"/>
      <c r="G51" s="19"/>
    </row>
    <row r="52" spans="1:7" s="1" customFormat="1" ht="16.5" customHeight="1">
      <c r="A52" s="12"/>
      <c r="B52" s="5">
        <v>311575044</v>
      </c>
      <c r="C52" s="5">
        <v>293348803</v>
      </c>
      <c r="D52" s="5">
        <v>29784785</v>
      </c>
      <c r="E52" s="5">
        <v>21301000</v>
      </c>
      <c r="F52" s="18"/>
      <c r="G52" s="19"/>
    </row>
    <row r="53" spans="1:7" s="1" customFormat="1" ht="16.5" customHeight="1">
      <c r="A53" s="12" t="s">
        <v>8</v>
      </c>
      <c r="B53" s="5">
        <v>435252</v>
      </c>
      <c r="C53" s="5">
        <v>426939</v>
      </c>
      <c r="D53" s="5">
        <v>66972</v>
      </c>
      <c r="E53" s="5">
        <v>55745</v>
      </c>
      <c r="F53" s="18"/>
      <c r="G53" s="19"/>
    </row>
    <row r="54" spans="1:7" s="1" customFormat="1" ht="16.5" customHeight="1">
      <c r="A54" s="12"/>
      <c r="B54" s="5">
        <v>332376181</v>
      </c>
      <c r="C54" s="5">
        <v>318890099</v>
      </c>
      <c r="D54" s="5">
        <v>32585552</v>
      </c>
      <c r="E54" s="5">
        <v>27265564</v>
      </c>
      <c r="F54" s="18"/>
      <c r="G54" s="19"/>
    </row>
    <row r="55" spans="1:7" s="1" customFormat="1" ht="16.5" customHeight="1">
      <c r="A55" s="12" t="s">
        <v>9</v>
      </c>
      <c r="B55" s="5">
        <v>454560</v>
      </c>
      <c r="C55" s="5">
        <v>407734</v>
      </c>
      <c r="D55" s="5">
        <v>64556</v>
      </c>
      <c r="E55" s="5">
        <v>46283</v>
      </c>
      <c r="F55" s="18"/>
      <c r="G55" s="19"/>
    </row>
    <row r="56" spans="1:7" s="1" customFormat="1" ht="16.5" customHeight="1">
      <c r="A56" s="12"/>
      <c r="B56" s="5">
        <v>332966767</v>
      </c>
      <c r="C56" s="5">
        <v>316680903</v>
      </c>
      <c r="D56" s="5">
        <v>31774322</v>
      </c>
      <c r="E56" s="5">
        <v>22551152</v>
      </c>
      <c r="F56" s="18"/>
      <c r="G56" s="19"/>
    </row>
    <row r="57" spans="1:7" s="1" customFormat="1" ht="16.5" customHeight="1">
      <c r="A57" s="12" t="s">
        <v>10</v>
      </c>
      <c r="B57" s="5">
        <v>814400</v>
      </c>
      <c r="C57" s="5">
        <v>776691</v>
      </c>
      <c r="D57" s="5">
        <v>72126</v>
      </c>
      <c r="E57" s="5">
        <v>68159</v>
      </c>
      <c r="F57" s="18"/>
      <c r="G57" s="19"/>
    </row>
    <row r="58" spans="1:7" s="1" customFormat="1" ht="16.5" customHeight="1">
      <c r="A58" s="12"/>
      <c r="B58" s="5">
        <v>700313016</v>
      </c>
      <c r="C58" s="5">
        <v>690600581</v>
      </c>
      <c r="D58" s="5">
        <v>36035485</v>
      </c>
      <c r="E58" s="5">
        <v>33571159</v>
      </c>
      <c r="F58" s="18"/>
      <c r="G58" s="19"/>
    </row>
    <row r="59" spans="1:7" s="1" customFormat="1" ht="16.5" customHeight="1">
      <c r="A59" s="12" t="s">
        <v>20</v>
      </c>
      <c r="B59" s="6">
        <f aca="true" t="shared" si="3" ref="B59:E60">SUM(B35,B37,B39,B41,B43,B45,B47,B49,B51,B53,B55,B57)</f>
        <v>5665574</v>
      </c>
      <c r="C59" s="6">
        <f t="shared" si="3"/>
        <v>5387579</v>
      </c>
      <c r="D59" s="6">
        <f t="shared" si="3"/>
        <v>632579</v>
      </c>
      <c r="E59" s="6">
        <f t="shared" si="3"/>
        <v>618565</v>
      </c>
      <c r="F59" s="18"/>
      <c r="G59" s="19"/>
    </row>
    <row r="60" spans="1:7" s="1" customFormat="1" ht="16.5" customHeight="1">
      <c r="A60" s="12"/>
      <c r="B60" s="6">
        <f t="shared" si="3"/>
        <v>4301145226</v>
      </c>
      <c r="C60" s="6">
        <f t="shared" si="3"/>
        <v>4156453011</v>
      </c>
      <c r="D60" s="6">
        <f t="shared" si="3"/>
        <v>302045385</v>
      </c>
      <c r="E60" s="6">
        <f t="shared" si="3"/>
        <v>303689478</v>
      </c>
      <c r="F60" s="18"/>
      <c r="G60" s="19"/>
    </row>
    <row r="61" spans="1:7" s="1" customFormat="1" ht="16.5" customHeight="1">
      <c r="A61" s="16"/>
      <c r="B61" s="16"/>
      <c r="C61" s="16"/>
      <c r="D61" s="16"/>
      <c r="E61" s="16"/>
      <c r="F61" s="16"/>
      <c r="G61" s="16"/>
    </row>
    <row r="62" spans="1:7" s="1" customFormat="1" ht="16.5" customHeight="1">
      <c r="A62" s="16"/>
      <c r="B62" s="16"/>
      <c r="C62" s="16"/>
      <c r="D62" s="16"/>
      <c r="E62" s="16"/>
      <c r="F62" s="16"/>
      <c r="G62" s="16"/>
    </row>
    <row r="63" spans="1:7" s="1" customFormat="1" ht="16.5" customHeight="1">
      <c r="A63" s="16"/>
      <c r="B63" s="16"/>
      <c r="C63" s="16"/>
      <c r="D63" s="16"/>
      <c r="E63" s="16"/>
      <c r="F63" s="16"/>
      <c r="G63" s="8" t="s">
        <v>11</v>
      </c>
    </row>
    <row r="64" spans="1:7" s="1" customFormat="1" ht="16.5" customHeight="1">
      <c r="A64" s="17" t="s">
        <v>23</v>
      </c>
      <c r="B64" s="17"/>
      <c r="C64" s="17"/>
      <c r="D64" s="17"/>
      <c r="E64" s="17"/>
      <c r="F64" s="17"/>
      <c r="G64" s="2" t="s">
        <v>13</v>
      </c>
    </row>
    <row r="65" spans="1:7" s="1" customFormat="1" ht="16.5" customHeight="1">
      <c r="A65" s="12" t="s">
        <v>14</v>
      </c>
      <c r="B65" s="12" t="s">
        <v>15</v>
      </c>
      <c r="C65" s="12"/>
      <c r="D65" s="12" t="s">
        <v>24</v>
      </c>
      <c r="E65" s="12"/>
      <c r="F65" s="12" t="s">
        <v>25</v>
      </c>
      <c r="G65" s="12"/>
    </row>
    <row r="66" spans="1:7" s="1" customFormat="1" ht="16.5" customHeight="1">
      <c r="A66" s="12"/>
      <c r="B66" s="3" t="s">
        <v>18</v>
      </c>
      <c r="C66" s="3" t="s">
        <v>28</v>
      </c>
      <c r="D66" s="3" t="s">
        <v>18</v>
      </c>
      <c r="E66" s="3" t="s">
        <v>28</v>
      </c>
      <c r="F66" s="3" t="s">
        <v>18</v>
      </c>
      <c r="G66" s="3" t="s">
        <v>28</v>
      </c>
    </row>
    <row r="67" spans="1:7" s="1" customFormat="1" ht="16.5" customHeight="1">
      <c r="A67" s="12" t="s">
        <v>19</v>
      </c>
      <c r="B67" s="4">
        <f aca="true" t="shared" si="4" ref="B67:B90">SUM(D67,F67,B96,D96)</f>
        <v>3571153</v>
      </c>
      <c r="C67" s="4">
        <f>E67+G67+C96+E96</f>
        <v>3704270</v>
      </c>
      <c r="D67" s="5">
        <v>2181307</v>
      </c>
      <c r="E67" s="5">
        <v>2316718</v>
      </c>
      <c r="F67" s="5">
        <v>1226196</v>
      </c>
      <c r="G67" s="5">
        <v>1218785</v>
      </c>
    </row>
    <row r="68" spans="1:7" s="1" customFormat="1" ht="16.5" customHeight="1">
      <c r="A68" s="12"/>
      <c r="B68" s="4">
        <f t="shared" si="4"/>
        <v>919842736</v>
      </c>
      <c r="C68" s="4">
        <f aca="true" t="shared" si="5" ref="C68:C92">E68+G68+C97+E97</f>
        <v>933070280</v>
      </c>
      <c r="D68" s="5">
        <v>552607212</v>
      </c>
      <c r="E68" s="5">
        <v>462620052</v>
      </c>
      <c r="F68" s="5">
        <v>324081149</v>
      </c>
      <c r="G68" s="5">
        <v>425674501</v>
      </c>
    </row>
    <row r="69" spans="1:7" s="1" customFormat="1" ht="16.5" customHeight="1">
      <c r="A69" s="12" t="s">
        <v>0</v>
      </c>
      <c r="B69" s="4">
        <f t="shared" si="4"/>
        <v>3840293</v>
      </c>
      <c r="C69" s="4">
        <f t="shared" si="5"/>
        <v>3662927</v>
      </c>
      <c r="D69" s="5">
        <v>2406191</v>
      </c>
      <c r="E69" s="5">
        <v>2358982</v>
      </c>
      <c r="F69" s="5">
        <v>1271167</v>
      </c>
      <c r="G69" s="5">
        <v>1148987</v>
      </c>
    </row>
    <row r="70" spans="1:7" s="1" customFormat="1" ht="16.5" customHeight="1">
      <c r="A70" s="12"/>
      <c r="B70" s="4">
        <f t="shared" si="4"/>
        <v>942178979</v>
      </c>
      <c r="C70" s="4">
        <f t="shared" si="5"/>
        <v>876050187</v>
      </c>
      <c r="D70" s="5">
        <v>544708535</v>
      </c>
      <c r="E70" s="5">
        <v>446934994</v>
      </c>
      <c r="F70" s="5">
        <v>354237457</v>
      </c>
      <c r="G70" s="5">
        <v>390282272</v>
      </c>
    </row>
    <row r="71" spans="1:7" s="1" customFormat="1" ht="16.5" customHeight="1">
      <c r="A71" s="12" t="s">
        <v>1</v>
      </c>
      <c r="B71" s="4">
        <f t="shared" si="4"/>
        <v>4279452</v>
      </c>
      <c r="C71" s="4">
        <f t="shared" si="5"/>
        <v>4160320</v>
      </c>
      <c r="D71" s="5">
        <v>2816657</v>
      </c>
      <c r="E71" s="5">
        <v>2775634</v>
      </c>
      <c r="F71" s="5">
        <v>1271752</v>
      </c>
      <c r="G71" s="5">
        <v>1189936</v>
      </c>
    </row>
    <row r="72" spans="1:7" s="1" customFormat="1" ht="16.5" customHeight="1">
      <c r="A72" s="12"/>
      <c r="B72" s="4">
        <f t="shared" si="4"/>
        <v>1009272906</v>
      </c>
      <c r="C72" s="4">
        <f t="shared" si="5"/>
        <v>1042485816</v>
      </c>
      <c r="D72" s="5">
        <v>579486959</v>
      </c>
      <c r="E72" s="5">
        <v>563491418</v>
      </c>
      <c r="F72" s="5">
        <v>380835662</v>
      </c>
      <c r="G72" s="5">
        <v>430871892</v>
      </c>
    </row>
    <row r="73" spans="1:7" s="1" customFormat="1" ht="16.5" customHeight="1">
      <c r="A73" s="12" t="s">
        <v>2</v>
      </c>
      <c r="B73" s="4">
        <f t="shared" si="4"/>
        <v>4094324</v>
      </c>
      <c r="C73" s="4">
        <f t="shared" si="5"/>
        <v>3771661</v>
      </c>
      <c r="D73" s="5">
        <v>2785110</v>
      </c>
      <c r="E73" s="5">
        <v>2613353</v>
      </c>
      <c r="F73" s="5">
        <v>1131941</v>
      </c>
      <c r="G73" s="5">
        <v>983218</v>
      </c>
    </row>
    <row r="74" spans="1:7" s="1" customFormat="1" ht="16.5" customHeight="1">
      <c r="A74" s="12"/>
      <c r="B74" s="4">
        <f t="shared" si="4"/>
        <v>1011380455</v>
      </c>
      <c r="C74" s="4">
        <f t="shared" si="5"/>
        <v>957610224</v>
      </c>
      <c r="D74" s="5">
        <v>627198923</v>
      </c>
      <c r="E74" s="5">
        <v>562605670</v>
      </c>
      <c r="F74" s="5">
        <v>339375234</v>
      </c>
      <c r="G74" s="5">
        <v>355247560</v>
      </c>
    </row>
    <row r="75" spans="1:7" s="1" customFormat="1" ht="16.5" customHeight="1">
      <c r="A75" s="12" t="s">
        <v>3</v>
      </c>
      <c r="B75" s="4">
        <f t="shared" si="4"/>
        <v>4329153</v>
      </c>
      <c r="C75" s="4">
        <f t="shared" si="5"/>
        <v>4337188</v>
      </c>
      <c r="D75" s="5">
        <v>3017908</v>
      </c>
      <c r="E75" s="5">
        <v>3042103</v>
      </c>
      <c r="F75" s="5">
        <v>1133404</v>
      </c>
      <c r="G75" s="5">
        <v>1116583</v>
      </c>
    </row>
    <row r="76" spans="1:7" s="1" customFormat="1" ht="16.5" customHeight="1">
      <c r="A76" s="12"/>
      <c r="B76" s="4">
        <f t="shared" si="4"/>
        <v>1044189093</v>
      </c>
      <c r="C76" s="4">
        <f t="shared" si="5"/>
        <v>1015336952</v>
      </c>
      <c r="D76" s="5">
        <v>633937231</v>
      </c>
      <c r="E76" s="5">
        <v>591823910</v>
      </c>
      <c r="F76" s="5">
        <v>368638304</v>
      </c>
      <c r="G76" s="5">
        <v>383340338</v>
      </c>
    </row>
    <row r="77" spans="1:7" s="1" customFormat="1" ht="16.5" customHeight="1">
      <c r="A77" s="12" t="s">
        <v>4</v>
      </c>
      <c r="B77" s="4">
        <f t="shared" si="4"/>
        <v>4459709</v>
      </c>
      <c r="C77" s="4">
        <f t="shared" si="5"/>
        <v>4341517</v>
      </c>
      <c r="D77" s="5">
        <v>3112380</v>
      </c>
      <c r="E77" s="5">
        <v>2993431</v>
      </c>
      <c r="F77" s="5">
        <v>1182432</v>
      </c>
      <c r="G77" s="5">
        <v>1185408</v>
      </c>
    </row>
    <row r="78" spans="1:7" s="1" customFormat="1" ht="16.5" customHeight="1">
      <c r="A78" s="12"/>
      <c r="B78" s="4">
        <f t="shared" si="4"/>
        <v>1055715466</v>
      </c>
      <c r="C78" s="4">
        <f t="shared" si="5"/>
        <v>990356163</v>
      </c>
      <c r="D78" s="5">
        <v>608291404</v>
      </c>
      <c r="E78" s="5">
        <v>537285679</v>
      </c>
      <c r="F78" s="5">
        <v>410190159</v>
      </c>
      <c r="G78" s="5">
        <v>418268426</v>
      </c>
    </row>
    <row r="79" spans="1:7" s="1" customFormat="1" ht="16.5" customHeight="1">
      <c r="A79" s="12" t="s">
        <v>5</v>
      </c>
      <c r="B79" s="4">
        <f t="shared" si="4"/>
        <v>4155230</v>
      </c>
      <c r="C79" s="4">
        <f t="shared" si="5"/>
        <v>3893116</v>
      </c>
      <c r="D79" s="5">
        <v>2548709</v>
      </c>
      <c r="E79" s="5">
        <v>2452717</v>
      </c>
      <c r="F79" s="5">
        <v>1450718</v>
      </c>
      <c r="G79" s="5">
        <v>1291752</v>
      </c>
    </row>
    <row r="80" spans="1:7" s="1" customFormat="1" ht="16.5" customHeight="1">
      <c r="A80" s="12"/>
      <c r="B80" s="4">
        <f t="shared" si="4"/>
        <v>1015299765</v>
      </c>
      <c r="C80" s="4">
        <f t="shared" si="5"/>
        <v>960968763</v>
      </c>
      <c r="D80" s="5">
        <v>534634223</v>
      </c>
      <c r="E80" s="5">
        <v>517922822</v>
      </c>
      <c r="F80" s="5">
        <v>443802805</v>
      </c>
      <c r="G80" s="5">
        <v>409828078</v>
      </c>
    </row>
    <row r="81" spans="1:7" s="1" customFormat="1" ht="16.5" customHeight="1">
      <c r="A81" s="12" t="s">
        <v>6</v>
      </c>
      <c r="B81" s="4">
        <f t="shared" si="4"/>
        <v>4671258</v>
      </c>
      <c r="C81" s="4">
        <f t="shared" si="5"/>
        <v>4494120</v>
      </c>
      <c r="D81" s="5">
        <v>2757375</v>
      </c>
      <c r="E81" s="5">
        <v>2746130</v>
      </c>
      <c r="F81" s="5">
        <v>1748236</v>
      </c>
      <c r="G81" s="5">
        <v>1594707</v>
      </c>
    </row>
    <row r="82" spans="1:7" s="1" customFormat="1" ht="16.5" customHeight="1">
      <c r="A82" s="12"/>
      <c r="B82" s="4">
        <f t="shared" si="4"/>
        <v>1228211272</v>
      </c>
      <c r="C82" s="4">
        <f t="shared" si="5"/>
        <v>1152609872</v>
      </c>
      <c r="D82" s="5">
        <v>632980440</v>
      </c>
      <c r="E82" s="5">
        <v>576068462</v>
      </c>
      <c r="F82" s="5">
        <v>557271686</v>
      </c>
      <c r="G82" s="5">
        <v>541592087</v>
      </c>
    </row>
    <row r="83" spans="1:7" s="1" customFormat="1" ht="16.5" customHeight="1">
      <c r="A83" s="12" t="s">
        <v>7</v>
      </c>
      <c r="B83" s="4">
        <f t="shared" si="4"/>
        <v>4353031</v>
      </c>
      <c r="C83" s="4">
        <f t="shared" si="5"/>
        <v>4140482</v>
      </c>
      <c r="D83" s="5">
        <v>2959631</v>
      </c>
      <c r="E83" s="5">
        <v>2887012</v>
      </c>
      <c r="F83" s="5">
        <v>1230802</v>
      </c>
      <c r="G83" s="5">
        <v>1113008</v>
      </c>
    </row>
    <row r="84" spans="1:7" s="1" customFormat="1" ht="16.5" customHeight="1">
      <c r="A84" s="12"/>
      <c r="B84" s="4">
        <f t="shared" si="4"/>
        <v>1085021561</v>
      </c>
      <c r="C84" s="4">
        <f t="shared" si="5"/>
        <v>1015245189</v>
      </c>
      <c r="D84" s="5">
        <v>619514309</v>
      </c>
      <c r="E84" s="5">
        <v>580928223</v>
      </c>
      <c r="F84" s="5">
        <v>430257463</v>
      </c>
      <c r="G84" s="5">
        <v>405048508</v>
      </c>
    </row>
    <row r="85" spans="1:7" s="1" customFormat="1" ht="16.5" customHeight="1">
      <c r="A85" s="12" t="s">
        <v>8</v>
      </c>
      <c r="B85" s="4">
        <f t="shared" si="4"/>
        <v>4947469</v>
      </c>
      <c r="C85" s="4">
        <f t="shared" si="5"/>
        <v>4748255</v>
      </c>
      <c r="D85" s="5">
        <v>3333881</v>
      </c>
      <c r="E85" s="5">
        <v>3225137</v>
      </c>
      <c r="F85" s="5">
        <v>1433463</v>
      </c>
      <c r="G85" s="5">
        <v>1353237</v>
      </c>
    </row>
    <row r="86" spans="1:7" s="1" customFormat="1" ht="16.5" customHeight="1">
      <c r="A86" s="12"/>
      <c r="B86" s="4">
        <f t="shared" si="4"/>
        <v>990044850</v>
      </c>
      <c r="C86" s="4">
        <f t="shared" si="5"/>
        <v>1069119601</v>
      </c>
      <c r="D86" s="5">
        <v>568092995</v>
      </c>
      <c r="E86" s="5">
        <v>640457502</v>
      </c>
      <c r="F86" s="5">
        <v>380830817</v>
      </c>
      <c r="G86" s="5">
        <v>387560222</v>
      </c>
    </row>
    <row r="87" spans="1:7" s="1" customFormat="1" ht="16.5" customHeight="1">
      <c r="A87" s="12" t="s">
        <v>9</v>
      </c>
      <c r="B87" s="4">
        <f t="shared" si="4"/>
        <v>5384788</v>
      </c>
      <c r="C87" s="4">
        <f t="shared" si="5"/>
        <v>5377979</v>
      </c>
      <c r="D87" s="5">
        <v>3503999</v>
      </c>
      <c r="E87" s="5">
        <v>3354777</v>
      </c>
      <c r="F87" s="5">
        <v>1542329</v>
      </c>
      <c r="G87" s="5">
        <v>1715401</v>
      </c>
    </row>
    <row r="88" spans="1:7" s="1" customFormat="1" ht="16.5" customHeight="1">
      <c r="A88" s="12"/>
      <c r="B88" s="4">
        <f t="shared" si="4"/>
        <v>954599357</v>
      </c>
      <c r="C88" s="4">
        <f t="shared" si="5"/>
        <v>973208741</v>
      </c>
      <c r="D88" s="5">
        <v>465420687</v>
      </c>
      <c r="E88" s="5">
        <v>551798726</v>
      </c>
      <c r="F88" s="5">
        <v>422997184</v>
      </c>
      <c r="G88" s="5">
        <v>365116074</v>
      </c>
    </row>
    <row r="89" spans="1:7" s="1" customFormat="1" ht="16.5" customHeight="1">
      <c r="A89" s="12" t="s">
        <v>10</v>
      </c>
      <c r="B89" s="4">
        <f t="shared" si="4"/>
        <v>5879723</v>
      </c>
      <c r="C89" s="4">
        <f t="shared" si="5"/>
        <v>5907519</v>
      </c>
      <c r="D89" s="5">
        <v>3533128</v>
      </c>
      <c r="E89" s="5">
        <v>3395140</v>
      </c>
      <c r="F89" s="5">
        <v>1988962</v>
      </c>
      <c r="G89" s="5">
        <v>2227416</v>
      </c>
    </row>
    <row r="90" spans="1:7" s="1" customFormat="1" ht="16.5" customHeight="1">
      <c r="A90" s="12"/>
      <c r="B90" s="4">
        <f t="shared" si="4"/>
        <v>1387710384</v>
      </c>
      <c r="C90" s="4">
        <f t="shared" si="5"/>
        <v>1259918410</v>
      </c>
      <c r="D90" s="5">
        <v>624034362</v>
      </c>
      <c r="E90" s="5">
        <v>635255998</v>
      </c>
      <c r="F90" s="5">
        <v>626287459</v>
      </c>
      <c r="G90" s="5">
        <v>494176211</v>
      </c>
    </row>
    <row r="91" spans="1:7" s="1" customFormat="1" ht="16.5" customHeight="1">
      <c r="A91" s="12" t="s">
        <v>20</v>
      </c>
      <c r="B91" s="4">
        <f aca="true" t="shared" si="6" ref="B91:G92">SUM(B67,B69,B71,B73,B75,B77,B79,B81,B83,B85,B87,B89)</f>
        <v>53965583</v>
      </c>
      <c r="C91" s="4">
        <f t="shared" si="5"/>
        <v>52539354</v>
      </c>
      <c r="D91" s="6">
        <f t="shared" si="6"/>
        <v>34956276</v>
      </c>
      <c r="E91" s="6">
        <f t="shared" si="6"/>
        <v>34161134</v>
      </c>
      <c r="F91" s="6">
        <f t="shared" si="6"/>
        <v>16611402</v>
      </c>
      <c r="G91" s="6">
        <f t="shared" si="6"/>
        <v>16138438</v>
      </c>
    </row>
    <row r="92" spans="1:7" s="1" customFormat="1" ht="16.5" customHeight="1">
      <c r="A92" s="12"/>
      <c r="B92" s="4">
        <f t="shared" si="6"/>
        <v>12643466824</v>
      </c>
      <c r="C92" s="4">
        <f t="shared" si="5"/>
        <v>12245980198</v>
      </c>
      <c r="D92" s="6">
        <f t="shared" si="6"/>
        <v>6990907280</v>
      </c>
      <c r="E92" s="6">
        <f t="shared" si="6"/>
        <v>6667193456</v>
      </c>
      <c r="F92" s="6">
        <f t="shared" si="6"/>
        <v>5038805379</v>
      </c>
      <c r="G92" s="6">
        <f t="shared" si="6"/>
        <v>5007006169</v>
      </c>
    </row>
    <row r="93" spans="1:7" s="1" customFormat="1" ht="9" customHeight="1">
      <c r="A93" s="14"/>
      <c r="B93" s="14"/>
      <c r="C93" s="14"/>
      <c r="D93" s="14"/>
      <c r="E93" s="14"/>
      <c r="F93" s="14"/>
      <c r="G93" s="14"/>
    </row>
    <row r="94" spans="1:7" s="1" customFormat="1" ht="16.5" customHeight="1">
      <c r="A94" s="12" t="s">
        <v>14</v>
      </c>
      <c r="B94" s="12" t="s">
        <v>26</v>
      </c>
      <c r="C94" s="12"/>
      <c r="D94" s="12" t="s">
        <v>22</v>
      </c>
      <c r="E94" s="12"/>
      <c r="F94" s="15"/>
      <c r="G94" s="16"/>
    </row>
    <row r="95" spans="1:7" s="1" customFormat="1" ht="16.5" customHeight="1">
      <c r="A95" s="12"/>
      <c r="B95" s="3" t="s">
        <v>18</v>
      </c>
      <c r="C95" s="3" t="s">
        <v>28</v>
      </c>
      <c r="D95" s="3" t="s">
        <v>18</v>
      </c>
      <c r="E95" s="3" t="s">
        <v>28</v>
      </c>
      <c r="F95" s="15"/>
      <c r="G95" s="16"/>
    </row>
    <row r="96" spans="1:7" s="1" customFormat="1" ht="16.5" customHeight="1">
      <c r="A96" s="12" t="s">
        <v>19</v>
      </c>
      <c r="B96" s="5">
        <v>160463</v>
      </c>
      <c r="C96" s="5">
        <v>161847</v>
      </c>
      <c r="D96" s="5">
        <v>3187</v>
      </c>
      <c r="E96" s="5">
        <v>6920</v>
      </c>
      <c r="F96" s="15"/>
      <c r="G96" s="16"/>
    </row>
    <row r="97" spans="1:7" s="1" customFormat="1" ht="16.5" customHeight="1">
      <c r="A97" s="12"/>
      <c r="B97" s="5">
        <v>40182514</v>
      </c>
      <c r="C97" s="5">
        <v>41031175</v>
      </c>
      <c r="D97" s="5">
        <v>2971861</v>
      </c>
      <c r="E97" s="5">
        <v>3744552</v>
      </c>
      <c r="F97" s="15"/>
      <c r="G97" s="16"/>
    </row>
    <row r="98" spans="1:7" s="1" customFormat="1" ht="16.5" customHeight="1">
      <c r="A98" s="12" t="s">
        <v>0</v>
      </c>
      <c r="B98" s="5">
        <v>160015</v>
      </c>
      <c r="C98" s="5">
        <v>153032</v>
      </c>
      <c r="D98" s="5">
        <v>2920</v>
      </c>
      <c r="E98" s="5">
        <v>1926</v>
      </c>
      <c r="F98" s="15"/>
      <c r="G98" s="16"/>
    </row>
    <row r="99" spans="1:7" s="1" customFormat="1" ht="16.5" customHeight="1">
      <c r="A99" s="12"/>
      <c r="B99" s="5">
        <v>39835349</v>
      </c>
      <c r="C99" s="5">
        <v>35902865</v>
      </c>
      <c r="D99" s="5">
        <v>3397638</v>
      </c>
      <c r="E99" s="5">
        <v>2930056</v>
      </c>
      <c r="F99" s="15"/>
      <c r="G99" s="16"/>
    </row>
    <row r="100" spans="1:7" s="1" customFormat="1" ht="16.5" customHeight="1">
      <c r="A100" s="12" t="s">
        <v>1</v>
      </c>
      <c r="B100" s="5">
        <v>183235</v>
      </c>
      <c r="C100" s="5">
        <v>187952</v>
      </c>
      <c r="D100" s="5">
        <v>7808</v>
      </c>
      <c r="E100" s="5">
        <v>6798</v>
      </c>
      <c r="F100" s="15"/>
      <c r="G100" s="16"/>
    </row>
    <row r="101" spans="1:7" s="1" customFormat="1" ht="16.5" customHeight="1">
      <c r="A101" s="12"/>
      <c r="B101" s="5">
        <v>44349100</v>
      </c>
      <c r="C101" s="5">
        <v>43827558</v>
      </c>
      <c r="D101" s="5">
        <v>4601185</v>
      </c>
      <c r="E101" s="5">
        <v>4294948</v>
      </c>
      <c r="F101" s="15"/>
      <c r="G101" s="16"/>
    </row>
    <row r="102" spans="1:7" s="1" customFormat="1" ht="16.5" customHeight="1">
      <c r="A102" s="12" t="s">
        <v>2</v>
      </c>
      <c r="B102" s="5">
        <v>172094</v>
      </c>
      <c r="C102" s="5">
        <v>169582</v>
      </c>
      <c r="D102" s="5">
        <v>5179</v>
      </c>
      <c r="E102" s="5">
        <v>5508</v>
      </c>
      <c r="F102" s="15"/>
      <c r="G102" s="16"/>
    </row>
    <row r="103" spans="1:7" s="1" customFormat="1" ht="16.5" customHeight="1">
      <c r="A103" s="12"/>
      <c r="B103" s="5">
        <v>40898867</v>
      </c>
      <c r="C103" s="5">
        <v>35944152</v>
      </c>
      <c r="D103" s="5">
        <v>3907431</v>
      </c>
      <c r="E103" s="5">
        <v>3812842</v>
      </c>
      <c r="F103" s="15"/>
      <c r="G103" s="16"/>
    </row>
    <row r="104" spans="1:7" s="1" customFormat="1" ht="16.5" customHeight="1">
      <c r="A104" s="12" t="s">
        <v>3</v>
      </c>
      <c r="B104" s="5">
        <v>169225</v>
      </c>
      <c r="C104" s="5">
        <v>172752</v>
      </c>
      <c r="D104" s="5">
        <v>8616</v>
      </c>
      <c r="E104" s="5">
        <v>5750</v>
      </c>
      <c r="F104" s="15"/>
      <c r="G104" s="16"/>
    </row>
    <row r="105" spans="1:7" s="1" customFormat="1" ht="16.5" customHeight="1">
      <c r="A105" s="12"/>
      <c r="B105" s="5">
        <v>36869406</v>
      </c>
      <c r="C105" s="5">
        <v>35768883</v>
      </c>
      <c r="D105" s="5">
        <v>4744152</v>
      </c>
      <c r="E105" s="5">
        <v>4403821</v>
      </c>
      <c r="F105" s="15"/>
      <c r="G105" s="16"/>
    </row>
    <row r="106" spans="1:7" s="1" customFormat="1" ht="16.5" customHeight="1">
      <c r="A106" s="12" t="s">
        <v>4</v>
      </c>
      <c r="B106" s="5">
        <v>159206</v>
      </c>
      <c r="C106" s="5">
        <v>157774</v>
      </c>
      <c r="D106" s="5">
        <v>5691</v>
      </c>
      <c r="E106" s="5">
        <v>4904</v>
      </c>
      <c r="F106" s="15"/>
      <c r="G106" s="16"/>
    </row>
    <row r="107" spans="1:7" s="1" customFormat="1" ht="16.5" customHeight="1">
      <c r="A107" s="12"/>
      <c r="B107" s="5">
        <v>33231185</v>
      </c>
      <c r="C107" s="5">
        <v>31292760</v>
      </c>
      <c r="D107" s="5">
        <v>4002718</v>
      </c>
      <c r="E107" s="5">
        <v>3509298</v>
      </c>
      <c r="F107" s="15"/>
      <c r="G107" s="16"/>
    </row>
    <row r="108" spans="1:7" s="1" customFormat="1" ht="16.5" customHeight="1">
      <c r="A108" s="12" t="s">
        <v>5</v>
      </c>
      <c r="B108" s="5">
        <v>145748</v>
      </c>
      <c r="C108" s="5">
        <v>140230</v>
      </c>
      <c r="D108" s="5">
        <v>10055</v>
      </c>
      <c r="E108" s="5">
        <v>8417</v>
      </c>
      <c r="F108" s="15"/>
      <c r="G108" s="16"/>
    </row>
    <row r="109" spans="1:7" s="1" customFormat="1" ht="16.5" customHeight="1">
      <c r="A109" s="12"/>
      <c r="B109" s="5">
        <v>28873532</v>
      </c>
      <c r="C109" s="5">
        <v>26354814</v>
      </c>
      <c r="D109" s="5">
        <v>7989205</v>
      </c>
      <c r="E109" s="5">
        <v>6863049</v>
      </c>
      <c r="F109" s="15"/>
      <c r="G109" s="16"/>
    </row>
    <row r="110" spans="1:7" s="1" customFormat="1" ht="16.5" customHeight="1">
      <c r="A110" s="12" t="s">
        <v>6</v>
      </c>
      <c r="B110" s="5">
        <v>155000</v>
      </c>
      <c r="C110" s="5">
        <v>144096</v>
      </c>
      <c r="D110" s="5">
        <v>10647</v>
      </c>
      <c r="E110" s="5">
        <v>9187</v>
      </c>
      <c r="F110" s="15"/>
      <c r="G110" s="16"/>
    </row>
    <row r="111" spans="1:7" s="1" customFormat="1" ht="16.5" customHeight="1">
      <c r="A111" s="12"/>
      <c r="B111" s="5">
        <v>30295205</v>
      </c>
      <c r="C111" s="5">
        <v>26714161</v>
      </c>
      <c r="D111" s="5">
        <v>7663941</v>
      </c>
      <c r="E111" s="5">
        <v>8235162</v>
      </c>
      <c r="F111" s="15"/>
      <c r="G111" s="16"/>
    </row>
    <row r="112" spans="1:7" s="1" customFormat="1" ht="16.5" customHeight="1">
      <c r="A112" s="12" t="s">
        <v>7</v>
      </c>
      <c r="B112" s="5">
        <v>157785</v>
      </c>
      <c r="C112" s="5">
        <v>136366</v>
      </c>
      <c r="D112" s="5">
        <v>4813</v>
      </c>
      <c r="E112" s="5">
        <v>4096</v>
      </c>
      <c r="F112" s="15"/>
      <c r="G112" s="16"/>
    </row>
    <row r="113" spans="1:7" s="1" customFormat="1" ht="16.5" customHeight="1">
      <c r="A113" s="12"/>
      <c r="B113" s="5">
        <v>31567814</v>
      </c>
      <c r="C113" s="5">
        <v>26074895</v>
      </c>
      <c r="D113" s="5">
        <v>3681975</v>
      </c>
      <c r="E113" s="5">
        <v>3193563</v>
      </c>
      <c r="F113" s="15"/>
      <c r="G113" s="16"/>
    </row>
    <row r="114" spans="1:7" s="1" customFormat="1" ht="16.5" customHeight="1">
      <c r="A114" s="12" t="s">
        <v>8</v>
      </c>
      <c r="B114" s="5">
        <v>175955</v>
      </c>
      <c r="C114" s="5">
        <v>166403</v>
      </c>
      <c r="D114" s="5">
        <v>4170</v>
      </c>
      <c r="E114" s="5">
        <v>3478</v>
      </c>
      <c r="F114" s="15"/>
      <c r="G114" s="16"/>
    </row>
    <row r="115" spans="1:7" s="1" customFormat="1" ht="16.5" customHeight="1">
      <c r="A115" s="12"/>
      <c r="B115" s="5">
        <v>36289976</v>
      </c>
      <c r="C115" s="5">
        <v>36713201</v>
      </c>
      <c r="D115" s="5">
        <v>4831062</v>
      </c>
      <c r="E115" s="5">
        <v>4388676</v>
      </c>
      <c r="F115" s="15"/>
      <c r="G115" s="16"/>
    </row>
    <row r="116" spans="1:7" s="1" customFormat="1" ht="16.5" customHeight="1">
      <c r="A116" s="12" t="s">
        <v>9</v>
      </c>
      <c r="B116" s="5">
        <v>316574</v>
      </c>
      <c r="C116" s="5">
        <v>287643</v>
      </c>
      <c r="D116" s="5">
        <v>21886</v>
      </c>
      <c r="E116" s="5">
        <v>20158</v>
      </c>
      <c r="F116" s="15"/>
      <c r="G116" s="16"/>
    </row>
    <row r="117" spans="1:7" s="1" customFormat="1" ht="16.5" customHeight="1">
      <c r="A117" s="12"/>
      <c r="B117" s="5">
        <v>57049451</v>
      </c>
      <c r="C117" s="5">
        <v>49226929</v>
      </c>
      <c r="D117" s="5">
        <v>9132035</v>
      </c>
      <c r="E117" s="5">
        <v>7067012</v>
      </c>
      <c r="F117" s="15"/>
      <c r="G117" s="16"/>
    </row>
    <row r="118" spans="1:7" s="1" customFormat="1" ht="16.5" customHeight="1">
      <c r="A118" s="12" t="s">
        <v>10</v>
      </c>
      <c r="B118" s="5">
        <v>340847</v>
      </c>
      <c r="C118" s="5">
        <v>271801</v>
      </c>
      <c r="D118" s="5">
        <v>16786</v>
      </c>
      <c r="E118" s="5">
        <v>13162</v>
      </c>
      <c r="F118" s="15"/>
      <c r="G118" s="16"/>
    </row>
    <row r="119" spans="1:7" s="1" customFormat="1" ht="16.5" customHeight="1">
      <c r="A119" s="12"/>
      <c r="B119" s="5">
        <v>129591127</v>
      </c>
      <c r="C119" s="5">
        <v>122623641</v>
      </c>
      <c r="D119" s="5">
        <v>7797436</v>
      </c>
      <c r="E119" s="5">
        <v>7862560</v>
      </c>
      <c r="F119" s="15"/>
      <c r="G119" s="16"/>
    </row>
    <row r="120" spans="1:7" s="1" customFormat="1" ht="16.5" customHeight="1">
      <c r="A120" s="12" t="s">
        <v>20</v>
      </c>
      <c r="B120" s="6">
        <f aca="true" t="shared" si="7" ref="B120:E121">SUM(B96,B98,B100,B102,B104,B106,B108,B110,B112,B114,B116,B118)</f>
        <v>2296147</v>
      </c>
      <c r="C120" s="6">
        <f t="shared" si="7"/>
        <v>2149478</v>
      </c>
      <c r="D120" s="6">
        <f t="shared" si="7"/>
        <v>101758</v>
      </c>
      <c r="E120" s="6">
        <f t="shared" si="7"/>
        <v>90304</v>
      </c>
      <c r="F120" s="15"/>
      <c r="G120" s="16"/>
    </row>
    <row r="121" spans="1:7" s="1" customFormat="1" ht="16.5" customHeight="1">
      <c r="A121" s="12"/>
      <c r="B121" s="6">
        <f t="shared" si="7"/>
        <v>549033526</v>
      </c>
      <c r="C121" s="6">
        <f t="shared" si="7"/>
        <v>511475034</v>
      </c>
      <c r="D121" s="6">
        <f t="shared" si="7"/>
        <v>64720639</v>
      </c>
      <c r="E121" s="6">
        <f t="shared" si="7"/>
        <v>60305539</v>
      </c>
      <c r="F121" s="15"/>
      <c r="G121" s="16"/>
    </row>
    <row r="122" spans="1:7" s="1" customFormat="1" ht="16.5" customHeight="1">
      <c r="A122" s="13" t="s">
        <v>27</v>
      </c>
      <c r="B122" s="13"/>
      <c r="C122" s="13"/>
      <c r="D122" s="13"/>
      <c r="E122" s="13"/>
      <c r="F122" s="13"/>
      <c r="G122" s="13"/>
    </row>
    <row r="123" s="1" customFormat="1" ht="14.25">
      <c r="A123" s="9"/>
    </row>
    <row r="124" s="1" customFormat="1" ht="14.25">
      <c r="A124" s="9"/>
    </row>
    <row r="125" s="1" customFormat="1" ht="14.25">
      <c r="A125" s="9"/>
    </row>
    <row r="126" s="1" customFormat="1" ht="14.25">
      <c r="A126" s="9"/>
    </row>
    <row r="127" s="1" customFormat="1" ht="14.25">
      <c r="A127" s="9"/>
    </row>
    <row r="128" s="1" customFormat="1" ht="14.25">
      <c r="A128" s="9"/>
    </row>
    <row r="129" s="1" customFormat="1" ht="14.25">
      <c r="A129" s="9"/>
    </row>
    <row r="130" s="1" customFormat="1" ht="14.25">
      <c r="A130" s="9"/>
    </row>
    <row r="131" s="1" customFormat="1" ht="14.25">
      <c r="A131" s="9"/>
    </row>
  </sheetData>
  <sheetProtection sheet="1" formatCells="0" formatColumns="0" formatRows="0" insertColumns="0" insertRows="0"/>
  <mergeCells count="78">
    <mergeCell ref="A1:G1"/>
    <mergeCell ref="A2:F2"/>
    <mergeCell ref="A3:F3"/>
    <mergeCell ref="A4:A5"/>
    <mergeCell ref="B4:C4"/>
    <mergeCell ref="D4:E4"/>
    <mergeCell ref="F4:G4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G32"/>
    <mergeCell ref="A33:A34"/>
    <mergeCell ref="B33:C33"/>
    <mergeCell ref="D33:E33"/>
    <mergeCell ref="F33:G60"/>
    <mergeCell ref="A35:A36"/>
    <mergeCell ref="A37:A38"/>
    <mergeCell ref="A39:A40"/>
    <mergeCell ref="A41:A42"/>
    <mergeCell ref="A43:A44"/>
    <mergeCell ref="A45:A46"/>
    <mergeCell ref="A47:A48"/>
    <mergeCell ref="A49:A50"/>
    <mergeCell ref="A51:A52"/>
    <mergeCell ref="A53:A54"/>
    <mergeCell ref="A55:A56"/>
    <mergeCell ref="A57:A58"/>
    <mergeCell ref="A59:A60"/>
    <mergeCell ref="A61:G61"/>
    <mergeCell ref="A62:G62"/>
    <mergeCell ref="A63:F63"/>
    <mergeCell ref="A64:F64"/>
    <mergeCell ref="A65:A66"/>
    <mergeCell ref="B65:C65"/>
    <mergeCell ref="D65:E65"/>
    <mergeCell ref="F65:G65"/>
    <mergeCell ref="A67:A68"/>
    <mergeCell ref="A69:A70"/>
    <mergeCell ref="A71:A72"/>
    <mergeCell ref="A73:A74"/>
    <mergeCell ref="A75:A76"/>
    <mergeCell ref="A77:A78"/>
    <mergeCell ref="A79:A80"/>
    <mergeCell ref="A81:A82"/>
    <mergeCell ref="A83:A84"/>
    <mergeCell ref="A85:A86"/>
    <mergeCell ref="A87:A88"/>
    <mergeCell ref="A89:A90"/>
    <mergeCell ref="A91:A92"/>
    <mergeCell ref="A93:G93"/>
    <mergeCell ref="A94:A95"/>
    <mergeCell ref="B94:C94"/>
    <mergeCell ref="D94:E94"/>
    <mergeCell ref="F94:G121"/>
    <mergeCell ref="A96:A97"/>
    <mergeCell ref="A98:A99"/>
    <mergeCell ref="A100:A101"/>
    <mergeCell ref="A102:A103"/>
    <mergeCell ref="A104:A105"/>
    <mergeCell ref="A118:A119"/>
    <mergeCell ref="A120:A121"/>
    <mergeCell ref="A122:G122"/>
    <mergeCell ref="A106:A107"/>
    <mergeCell ref="A108:A109"/>
    <mergeCell ref="A110:A111"/>
    <mergeCell ref="A112:A113"/>
    <mergeCell ref="A114:A115"/>
    <mergeCell ref="A116:A117"/>
  </mergeCells>
  <printOptions horizontalCentered="1"/>
  <pageMargins left="0.7874015748031497" right="0.7874015748031497" top="0.7874015748031497" bottom="0.7874015748031497" header="0.3937007874015748" footer="0.5118110236220472"/>
  <pageSetup firstPageNumber="101" useFirstPageNumber="1" horizontalDpi="300" verticalDpi="300" orientation="portrait" paperSize="9" scale="80" r:id="rId1"/>
  <headerFooter scaleWithDoc="0" alignWithMargins="0">
    <oddFooter>&amp;C&amp;"ＭＳ Ｐゴシック,標準"&amp;P</oddFooter>
  </headerFooter>
  <rowBreaks count="1" manualBreakCount="1"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CJ014</dc:creator>
  <cp:keywords/>
  <dc:description/>
  <cp:lastModifiedBy>Administrator</cp:lastModifiedBy>
  <cp:lastPrinted>2009-03-16T08:12:04Z</cp:lastPrinted>
  <dcterms:created xsi:type="dcterms:W3CDTF">2003-08-15T00:02:44Z</dcterms:created>
  <dcterms:modified xsi:type="dcterms:W3CDTF">2009-05-14T00:42:48Z</dcterms:modified>
  <cp:category/>
  <cp:version/>
  <cp:contentType/>
  <cp:contentStatus/>
</cp:coreProperties>
</file>