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<sst xmlns="http://schemas.openxmlformats.org/spreadsheetml/2006/main" count="46" uniqueCount="28">
  <si>
    <t>構成比（％）</t>
  </si>
  <si>
    <t>甲府市</t>
  </si>
  <si>
    <t>富士吉田市</t>
  </si>
  <si>
    <t>都留市</t>
  </si>
  <si>
    <t>山梨市</t>
  </si>
  <si>
    <t>大月市</t>
  </si>
  <si>
    <t>韮崎市</t>
  </si>
  <si>
    <t>実　　数</t>
  </si>
  <si>
    <t>増加率（％）</t>
  </si>
  <si>
    <t>県　 計</t>
  </si>
  <si>
    <t>市　 計</t>
  </si>
  <si>
    <t>郡　 計</t>
  </si>
  <si>
    <t>事業所数</t>
  </si>
  <si>
    <t>区　分　／　年</t>
  </si>
  <si>
    <t>従業者数</t>
  </si>
  <si>
    <t>平　成　13　年</t>
  </si>
  <si>
    <t>南アルプス市</t>
  </si>
  <si>
    <t>※ 平成13年以降に合併があった市の平成13年分の数値は、旧市町村分の合計である。</t>
  </si>
  <si>
    <t>（資料）平成18年「事業所・企業統計調査報告」</t>
  </si>
  <si>
    <t>3　市・郡別事業所数及び従業者数</t>
  </si>
  <si>
    <t>平　成　18　年</t>
  </si>
  <si>
    <r>
      <t>平成13年～1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</si>
  <si>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北杜市</t>
  </si>
  <si>
    <t>甲斐市</t>
  </si>
  <si>
    <t>笛吹市</t>
  </si>
  <si>
    <t>上野原市</t>
  </si>
  <si>
    <t>甲州市</t>
  </si>
  <si>
    <t>中央市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</si>
</sst>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38" fontId="0" fillId="0" borderId="0" xfId="0" applyNumberFormat="1" applyBorder="1" applyAlignment="1" applyProtection="1">
      <alignment/>
      <protection locked="0"/>
    </xf>
    <xf numFmtId="38" fontId="0" fillId="0" borderId="0" xfId="48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10.625" style="3" customWidth="1"/>
    <col min="2" max="2" width="11.25390625" style="3" customWidth="1"/>
    <col min="3" max="3" width="10.625" style="3" customWidth="1"/>
    <col min="4" max="4" width="11.625" style="3" bestFit="1" customWidth="1"/>
    <col min="5" max="5" width="10.625" style="3" customWidth="1"/>
    <col min="6" max="6" width="11.625" style="3" bestFit="1" customWidth="1"/>
    <col min="7" max="7" width="15.00390625" style="3" bestFit="1" customWidth="1"/>
    <col min="8" max="8" width="9.00390625" style="5" customWidth="1"/>
    <col min="9" max="16384" width="9.00390625" style="3" customWidth="1"/>
  </cols>
  <sheetData>
    <row r="1" spans="1:7" ht="19.5" customHeight="1">
      <c r="A1" s="18" t="s">
        <v>19</v>
      </c>
      <c r="B1" s="18"/>
      <c r="C1" s="18"/>
      <c r="D1" s="18"/>
      <c r="E1" s="18"/>
      <c r="F1" s="18"/>
      <c r="G1" s="18"/>
    </row>
    <row r="2" spans="1:7" ht="19.5" customHeight="1">
      <c r="A2" s="23" t="s">
        <v>13</v>
      </c>
      <c r="B2" s="24"/>
      <c r="C2" s="21" t="s">
        <v>20</v>
      </c>
      <c r="D2" s="22"/>
      <c r="E2" s="21" t="s">
        <v>15</v>
      </c>
      <c r="F2" s="22"/>
      <c r="G2" s="4" t="s">
        <v>21</v>
      </c>
    </row>
    <row r="3" spans="1:7" ht="19.5" customHeight="1">
      <c r="A3" s="25"/>
      <c r="B3" s="26"/>
      <c r="C3" s="6" t="s">
        <v>7</v>
      </c>
      <c r="D3" s="6" t="s">
        <v>0</v>
      </c>
      <c r="E3" s="6" t="s">
        <v>7</v>
      </c>
      <c r="F3" s="6" t="s">
        <v>0</v>
      </c>
      <c r="G3" s="7" t="s">
        <v>8</v>
      </c>
    </row>
    <row r="4" spans="1:7" ht="19.5" customHeight="1">
      <c r="A4" s="15" t="s">
        <v>12</v>
      </c>
      <c r="B4" s="6" t="s">
        <v>9</v>
      </c>
      <c r="C4" s="14">
        <f>SUM(C5:C6)</f>
        <v>48723</v>
      </c>
      <c r="D4" s="1">
        <v>100</v>
      </c>
      <c r="E4" s="14">
        <f>SUM(E5:E6)</f>
        <v>52789</v>
      </c>
      <c r="F4" s="1">
        <v>100</v>
      </c>
      <c r="G4" s="2">
        <f>(C4-E4)/E4*100</f>
        <v>-7.702362234556441</v>
      </c>
    </row>
    <row r="5" spans="1:9" ht="19.5" customHeight="1">
      <c r="A5" s="16"/>
      <c r="B5" s="6" t="s">
        <v>10</v>
      </c>
      <c r="C5" s="14">
        <f>SUM(C7:C19)</f>
        <v>40286</v>
      </c>
      <c r="D5" s="1">
        <f>SUM(C5/C4*100)</f>
        <v>82.68374279087905</v>
      </c>
      <c r="E5" s="14">
        <f>SUM(E7:E19)</f>
        <v>43836</v>
      </c>
      <c r="F5" s="1">
        <f>SUM(E5/E4*100)</f>
        <v>83.04002727841028</v>
      </c>
      <c r="G5" s="2">
        <f aca="true" t="shared" si="0" ref="G5:G35">(C5-E5)/E5*100</f>
        <v>-8.098366639291907</v>
      </c>
      <c r="I5" s="9"/>
    </row>
    <row r="6" spans="1:9" ht="19.5" customHeight="1">
      <c r="A6" s="16"/>
      <c r="B6" s="6" t="s">
        <v>11</v>
      </c>
      <c r="C6" s="8">
        <v>8437</v>
      </c>
      <c r="D6" s="1">
        <f>SUM(C6/C4*100)</f>
        <v>17.31625720912095</v>
      </c>
      <c r="E6" s="8">
        <v>8953</v>
      </c>
      <c r="F6" s="1">
        <f>SUM(E6/E4*100)</f>
        <v>16.959972721589725</v>
      </c>
      <c r="G6" s="2">
        <f t="shared" si="0"/>
        <v>-5.76343125209427</v>
      </c>
      <c r="I6" s="10"/>
    </row>
    <row r="7" spans="1:9" ht="19.5" customHeight="1">
      <c r="A7" s="16"/>
      <c r="B7" s="6" t="s">
        <v>1</v>
      </c>
      <c r="C7" s="8">
        <v>12744</v>
      </c>
      <c r="D7" s="1">
        <f>SUM(C7/C4*100)</f>
        <v>26.15602487531556</v>
      </c>
      <c r="E7" s="8">
        <v>14251</v>
      </c>
      <c r="F7" s="1">
        <f>SUM(E7/E4*100)</f>
        <v>26.99615450188486</v>
      </c>
      <c r="G7" s="2">
        <f t="shared" si="0"/>
        <v>-10.574696512525437</v>
      </c>
      <c r="I7" s="10"/>
    </row>
    <row r="8" spans="1:9" ht="19.5" customHeight="1">
      <c r="A8" s="16"/>
      <c r="B8" s="11" t="s">
        <v>2</v>
      </c>
      <c r="C8" s="8">
        <v>3862</v>
      </c>
      <c r="D8" s="1">
        <f>SUM(C8/C4*100)</f>
        <v>7.926441311085114</v>
      </c>
      <c r="E8" s="8">
        <v>4326</v>
      </c>
      <c r="F8" s="1">
        <f>SUM(E8/E4*100)</f>
        <v>8.194889086741556</v>
      </c>
      <c r="G8" s="2">
        <f t="shared" si="0"/>
        <v>-10.725843735552473</v>
      </c>
      <c r="I8" s="10"/>
    </row>
    <row r="9" spans="1:9" ht="19.5" customHeight="1">
      <c r="A9" s="16"/>
      <c r="B9" s="6" t="s">
        <v>3</v>
      </c>
      <c r="C9" s="8">
        <v>2489</v>
      </c>
      <c r="D9" s="1">
        <f>SUM(C9/C4*100)</f>
        <v>5.1084703322866</v>
      </c>
      <c r="E9" s="8">
        <v>2551</v>
      </c>
      <c r="F9" s="1">
        <f>SUM(E9/E4*100)</f>
        <v>4.832446153554717</v>
      </c>
      <c r="G9" s="2">
        <f t="shared" si="0"/>
        <v>-2.4304194433555466</v>
      </c>
      <c r="I9" s="10"/>
    </row>
    <row r="10" spans="1:9" ht="19.5" customHeight="1">
      <c r="A10" s="16"/>
      <c r="B10" s="6" t="s">
        <v>4</v>
      </c>
      <c r="C10" s="8">
        <v>1685</v>
      </c>
      <c r="D10" s="1">
        <f>SUM(C10/C4*100)</f>
        <v>3.4583256367629254</v>
      </c>
      <c r="E10" s="8">
        <v>1809</v>
      </c>
      <c r="F10" s="1">
        <f>SUM(E10/E4*100)</f>
        <v>3.4268502907802763</v>
      </c>
      <c r="G10" s="2">
        <f t="shared" si="0"/>
        <v>-6.854615809839689</v>
      </c>
      <c r="I10" s="10"/>
    </row>
    <row r="11" spans="1:9" ht="19.5" customHeight="1">
      <c r="A11" s="16"/>
      <c r="B11" s="6" t="s">
        <v>5</v>
      </c>
      <c r="C11" s="8">
        <v>1689</v>
      </c>
      <c r="D11" s="1">
        <f>SUM(C11/C4*100)</f>
        <v>3.466535311865033</v>
      </c>
      <c r="E11" s="8">
        <v>1788</v>
      </c>
      <c r="F11" s="1">
        <f>SUM(E11/E4*100)</f>
        <v>3.387069275796094</v>
      </c>
      <c r="G11" s="2">
        <f t="shared" si="0"/>
        <v>-5.5369127516778525</v>
      </c>
      <c r="I11" s="10"/>
    </row>
    <row r="12" spans="1:9" ht="19.5" customHeight="1">
      <c r="A12" s="16"/>
      <c r="B12" s="6" t="s">
        <v>6</v>
      </c>
      <c r="C12" s="8">
        <v>1436</v>
      </c>
      <c r="D12" s="1">
        <f>SUM(C12/C4*100)</f>
        <v>2.9472733616567126</v>
      </c>
      <c r="E12" s="8">
        <v>1580</v>
      </c>
      <c r="F12" s="1">
        <f>SUM(E12/E4*100)</f>
        <v>2.9930477940480023</v>
      </c>
      <c r="G12" s="2">
        <f t="shared" si="0"/>
        <v>-9.113924050632912</v>
      </c>
      <c r="I12" s="10"/>
    </row>
    <row r="13" spans="1:9" ht="19.5" customHeight="1">
      <c r="A13" s="16"/>
      <c r="B13" s="12" t="s">
        <v>16</v>
      </c>
      <c r="C13" s="8">
        <v>2838</v>
      </c>
      <c r="D13" s="1">
        <f>SUM(C13/C4*100)</f>
        <v>5.824764484945509</v>
      </c>
      <c r="E13" s="8">
        <v>2991</v>
      </c>
      <c r="F13" s="1">
        <f>SUM(E13/E4*100)</f>
        <v>5.66595313417568</v>
      </c>
      <c r="G13" s="2">
        <f t="shared" si="0"/>
        <v>-5.1153460381143425</v>
      </c>
      <c r="I13" s="10"/>
    </row>
    <row r="14" spans="1:9" ht="19.5" customHeight="1">
      <c r="A14" s="16"/>
      <c r="B14" s="6" t="s">
        <v>22</v>
      </c>
      <c r="C14" s="8">
        <v>2771</v>
      </c>
      <c r="D14" s="1">
        <f>SUM(C14/C4*100)</f>
        <v>5.687252426985203</v>
      </c>
      <c r="E14" s="8">
        <v>3071</v>
      </c>
      <c r="F14" s="1">
        <f>SUM(E14/E4*100)</f>
        <v>5.817499857924947</v>
      </c>
      <c r="G14" s="2">
        <f t="shared" si="0"/>
        <v>-9.76880494952784</v>
      </c>
      <c r="I14" s="10"/>
    </row>
    <row r="15" spans="1:9" ht="19.5" customHeight="1">
      <c r="A15" s="16"/>
      <c r="B15" s="6" t="s">
        <v>23</v>
      </c>
      <c r="C15" s="8">
        <v>2908</v>
      </c>
      <c r="D15" s="1">
        <f>SUM(C15/C4*100)</f>
        <v>5.968433799232396</v>
      </c>
      <c r="E15" s="8">
        <v>3041</v>
      </c>
      <c r="F15" s="1">
        <f>SUM(E15/E4*100)</f>
        <v>5.7606698365189715</v>
      </c>
      <c r="G15" s="2">
        <f t="shared" si="0"/>
        <v>-4.373561328510359</v>
      </c>
      <c r="I15" s="10"/>
    </row>
    <row r="16" spans="1:9" ht="19.5" customHeight="1">
      <c r="A16" s="16"/>
      <c r="B16" s="6" t="s">
        <v>24</v>
      </c>
      <c r="C16" s="8">
        <v>3227</v>
      </c>
      <c r="D16" s="1">
        <f>SUM(C16/C4*100)</f>
        <v>6.623155388625496</v>
      </c>
      <c r="E16" s="8">
        <v>3609</v>
      </c>
      <c r="F16" s="1">
        <f>SUM(E16/E4*100)</f>
        <v>6.8366515751387595</v>
      </c>
      <c r="G16" s="2">
        <f t="shared" si="0"/>
        <v>-10.58464948739263</v>
      </c>
      <c r="I16" s="10"/>
    </row>
    <row r="17" spans="1:9" ht="19.5" customHeight="1">
      <c r="A17" s="16"/>
      <c r="B17" s="6" t="s">
        <v>25</v>
      </c>
      <c r="C17" s="8">
        <v>1508</v>
      </c>
      <c r="D17" s="1">
        <f>SUM(C17/C4*100)</f>
        <v>3.0950475134946536</v>
      </c>
      <c r="E17" s="8">
        <v>1638</v>
      </c>
      <c r="F17" s="1">
        <f>SUM(E17/E4*100)</f>
        <v>3.10291916876622</v>
      </c>
      <c r="G17" s="2">
        <f t="shared" si="0"/>
        <v>-7.936507936507936</v>
      </c>
      <c r="I17" s="10"/>
    </row>
    <row r="18" spans="1:9" ht="19.5" customHeight="1">
      <c r="A18" s="16"/>
      <c r="B18" s="6" t="s">
        <v>26</v>
      </c>
      <c r="C18" s="8">
        <v>1709</v>
      </c>
      <c r="D18" s="1">
        <f>SUM(C18/C4*100)</f>
        <v>3.507583687375572</v>
      </c>
      <c r="E18" s="8">
        <v>1824</v>
      </c>
      <c r="F18" s="1">
        <f>SUM(E18/E4*100)</f>
        <v>3.455265301483264</v>
      </c>
      <c r="G18" s="2">
        <f t="shared" si="0"/>
        <v>-6.3048245614035086</v>
      </c>
      <c r="I18" s="10"/>
    </row>
    <row r="19" spans="1:9" ht="19.5" customHeight="1">
      <c r="A19" s="17"/>
      <c r="B19" s="6" t="s">
        <v>27</v>
      </c>
      <c r="C19" s="8">
        <v>1420</v>
      </c>
      <c r="D19" s="1">
        <f>SUM(C19/C4*100)</f>
        <v>2.9144346612482814</v>
      </c>
      <c r="E19" s="13">
        <v>1357</v>
      </c>
      <c r="F19" s="1">
        <f>SUM(E19/E4*100)</f>
        <v>2.5706113015969234</v>
      </c>
      <c r="G19" s="2">
        <f t="shared" si="0"/>
        <v>4.642593957258659</v>
      </c>
      <c r="I19" s="10"/>
    </row>
    <row r="20" spans="1:9" ht="19.5" customHeight="1">
      <c r="A20" s="15" t="s">
        <v>14</v>
      </c>
      <c r="B20" s="6" t="s">
        <v>9</v>
      </c>
      <c r="C20" s="14">
        <f>SUM(C21:C22)</f>
        <v>396194</v>
      </c>
      <c r="D20" s="1">
        <v>100</v>
      </c>
      <c r="E20" s="14">
        <f>SUM(E21:E22)</f>
        <v>411237</v>
      </c>
      <c r="F20" s="1">
        <v>100</v>
      </c>
      <c r="G20" s="2">
        <f t="shared" si="0"/>
        <v>-3.6579879728720908</v>
      </c>
      <c r="I20" s="10"/>
    </row>
    <row r="21" spans="1:9" ht="19.5" customHeight="1">
      <c r="A21" s="16"/>
      <c r="B21" s="6" t="s">
        <v>10</v>
      </c>
      <c r="C21" s="14">
        <f>SUM(C23:C35)</f>
        <v>329130</v>
      </c>
      <c r="D21" s="1">
        <f>SUM(C21/C20*100)</f>
        <v>83.07293901472511</v>
      </c>
      <c r="E21" s="14">
        <f>SUM(E23:E35)</f>
        <v>341921</v>
      </c>
      <c r="F21" s="1">
        <f>SUM(E21/E20*100)</f>
        <v>83.14451277487191</v>
      </c>
      <c r="G21" s="2">
        <f t="shared" si="0"/>
        <v>-3.7409226107785134</v>
      </c>
      <c r="I21" s="10"/>
    </row>
    <row r="22" spans="1:9" ht="19.5" customHeight="1">
      <c r="A22" s="16"/>
      <c r="B22" s="6" t="s">
        <v>11</v>
      </c>
      <c r="C22" s="8">
        <v>67064</v>
      </c>
      <c r="D22" s="1">
        <f>SUM(C22/C20*100)</f>
        <v>16.927060985274892</v>
      </c>
      <c r="E22" s="8">
        <v>69316</v>
      </c>
      <c r="F22" s="1">
        <f>SUM(E22/E20*100)</f>
        <v>16.855487225128087</v>
      </c>
      <c r="G22" s="2">
        <f t="shared" si="0"/>
        <v>-3.248889145363264</v>
      </c>
      <c r="I22" s="10"/>
    </row>
    <row r="23" spans="1:9" ht="19.5" customHeight="1">
      <c r="A23" s="16"/>
      <c r="B23" s="6" t="s">
        <v>1</v>
      </c>
      <c r="C23" s="8">
        <v>116060</v>
      </c>
      <c r="D23" s="1">
        <f>SUM(C23/C20*100)</f>
        <v>29.2937298394221</v>
      </c>
      <c r="E23" s="8">
        <v>120487</v>
      </c>
      <c r="F23" s="1">
        <f>SUM(E23/E20*100)</f>
        <v>29.298676918662476</v>
      </c>
      <c r="G23" s="2">
        <f t="shared" si="0"/>
        <v>-3.6742553138512872</v>
      </c>
      <c r="I23" s="10"/>
    </row>
    <row r="24" spans="1:7" ht="19.5" customHeight="1">
      <c r="A24" s="16"/>
      <c r="B24" s="11" t="s">
        <v>2</v>
      </c>
      <c r="C24" s="8">
        <v>25598</v>
      </c>
      <c r="D24" s="1">
        <f>SUM(C24/C20*100)</f>
        <v>6.460976188432939</v>
      </c>
      <c r="E24" s="8">
        <v>27005</v>
      </c>
      <c r="F24" s="1">
        <f>SUM(E24/E20*100)</f>
        <v>6.566772931423973</v>
      </c>
      <c r="G24" s="2">
        <f t="shared" si="0"/>
        <v>-5.210146269209406</v>
      </c>
    </row>
    <row r="25" spans="1:7" ht="19.5" customHeight="1">
      <c r="A25" s="16"/>
      <c r="B25" s="6" t="s">
        <v>3</v>
      </c>
      <c r="C25" s="8">
        <v>15623</v>
      </c>
      <c r="D25" s="1">
        <f>SUM(C25/C20*100)</f>
        <v>3.943270216106251</v>
      </c>
      <c r="E25" s="8">
        <v>16555</v>
      </c>
      <c r="F25" s="1">
        <f>SUM(E25/E20*100)</f>
        <v>4.025659169773148</v>
      </c>
      <c r="G25" s="2">
        <f t="shared" si="0"/>
        <v>-5.629719118091211</v>
      </c>
    </row>
    <row r="26" spans="1:7" ht="19.5" customHeight="1">
      <c r="A26" s="16"/>
      <c r="B26" s="6" t="s">
        <v>4</v>
      </c>
      <c r="C26" s="8">
        <v>11649</v>
      </c>
      <c r="D26" s="1">
        <f>SUM(C26/C20*100)</f>
        <v>2.9402262527953478</v>
      </c>
      <c r="E26" s="8">
        <v>12317</v>
      </c>
      <c r="F26" s="1">
        <f>SUM(E26/E20*100)</f>
        <v>2.9951098758137036</v>
      </c>
      <c r="G26" s="2">
        <f t="shared" si="0"/>
        <v>-5.4233985548429</v>
      </c>
    </row>
    <row r="27" spans="1:7" ht="19.5" customHeight="1">
      <c r="A27" s="16"/>
      <c r="B27" s="6" t="s">
        <v>5</v>
      </c>
      <c r="C27" s="8">
        <v>10888</v>
      </c>
      <c r="D27" s="1">
        <f>SUM(C27/C20*100)</f>
        <v>2.7481486342549357</v>
      </c>
      <c r="E27" s="8">
        <v>12355</v>
      </c>
      <c r="F27" s="1">
        <f>SUM(E27/E20*100)</f>
        <v>3.004350289492434</v>
      </c>
      <c r="G27" s="2">
        <f t="shared" si="0"/>
        <v>-11.873735329825982</v>
      </c>
    </row>
    <row r="28" spans="1:7" ht="19.5" customHeight="1">
      <c r="A28" s="16"/>
      <c r="B28" s="6" t="s">
        <v>6</v>
      </c>
      <c r="C28" s="8">
        <v>15275</v>
      </c>
      <c r="D28" s="1">
        <f>SUM(C28/C20*100)</f>
        <v>3.855434458876207</v>
      </c>
      <c r="E28" s="8">
        <v>16243</v>
      </c>
      <c r="F28" s="1">
        <f>SUM(E28/E20*100)</f>
        <v>3.9497905100951516</v>
      </c>
      <c r="G28" s="2">
        <f t="shared" si="0"/>
        <v>-5.959490241950379</v>
      </c>
    </row>
    <row r="29" spans="1:7" ht="19.5" customHeight="1">
      <c r="A29" s="16"/>
      <c r="B29" s="12" t="s">
        <v>16</v>
      </c>
      <c r="C29" s="8">
        <v>25610</v>
      </c>
      <c r="D29" s="1">
        <f>SUM(C29/C20*100)</f>
        <v>6.464005007647769</v>
      </c>
      <c r="E29" s="8">
        <v>24907</v>
      </c>
      <c r="F29" s="1">
        <f>SUM(E29/E20*100)</f>
        <v>6.0566048288456535</v>
      </c>
      <c r="G29" s="2">
        <f t="shared" si="0"/>
        <v>2.822499698879833</v>
      </c>
    </row>
    <row r="30" spans="1:7" ht="19.5" customHeight="1">
      <c r="A30" s="16"/>
      <c r="B30" s="6" t="s">
        <v>22</v>
      </c>
      <c r="C30" s="8">
        <v>19907</v>
      </c>
      <c r="D30" s="1">
        <f>SUM(C30/C20*100)</f>
        <v>5.02455867580024</v>
      </c>
      <c r="E30" s="8">
        <v>20475</v>
      </c>
      <c r="F30" s="1">
        <f>SUM(E30/E20*100)</f>
        <v>4.978880791368481</v>
      </c>
      <c r="G30" s="2">
        <f t="shared" si="0"/>
        <v>-2.774114774114774</v>
      </c>
    </row>
    <row r="31" spans="1:7" ht="19.5" customHeight="1">
      <c r="A31" s="16"/>
      <c r="B31" s="6" t="s">
        <v>23</v>
      </c>
      <c r="C31" s="8">
        <v>21878</v>
      </c>
      <c r="D31" s="1">
        <f>SUM(C31/C20*100)</f>
        <v>5.522042231835918</v>
      </c>
      <c r="E31" s="8">
        <v>22326</v>
      </c>
      <c r="F31" s="1">
        <f>SUM(E31/E20*100)</f>
        <v>5.428986205035053</v>
      </c>
      <c r="G31" s="2">
        <f t="shared" si="0"/>
        <v>-2.006629042372122</v>
      </c>
    </row>
    <row r="32" spans="1:7" ht="19.5" customHeight="1">
      <c r="A32" s="16"/>
      <c r="B32" s="6" t="s">
        <v>24</v>
      </c>
      <c r="C32" s="8">
        <v>27240</v>
      </c>
      <c r="D32" s="1">
        <f>SUM(C32/C20*100)</f>
        <v>6.875419617662054</v>
      </c>
      <c r="E32" s="8">
        <v>29306</v>
      </c>
      <c r="F32" s="1">
        <f>SUM(E32/E20*100)</f>
        <v>7.1263042965491925</v>
      </c>
      <c r="G32" s="2">
        <f t="shared" si="0"/>
        <v>-7.049750904251689</v>
      </c>
    </row>
    <row r="33" spans="1:7" ht="19.5" customHeight="1">
      <c r="A33" s="16"/>
      <c r="B33" s="6" t="s">
        <v>25</v>
      </c>
      <c r="C33" s="8">
        <v>10949</v>
      </c>
      <c r="D33" s="1">
        <f>SUM(C33/C20*100)</f>
        <v>2.763545131930317</v>
      </c>
      <c r="E33" s="8">
        <v>11101</v>
      </c>
      <c r="F33" s="1">
        <f>SUM(E33/E20*100)</f>
        <v>2.699416638094335</v>
      </c>
      <c r="G33" s="2">
        <f t="shared" si="0"/>
        <v>-1.3692460138726241</v>
      </c>
    </row>
    <row r="34" spans="1:7" ht="19.5" customHeight="1">
      <c r="A34" s="16"/>
      <c r="B34" s="6" t="s">
        <v>26</v>
      </c>
      <c r="C34" s="8">
        <v>11674</v>
      </c>
      <c r="D34" s="1">
        <f>SUM(C34/C20*100)</f>
        <v>2.9465362928262415</v>
      </c>
      <c r="E34" s="8">
        <v>12320</v>
      </c>
      <c r="F34" s="1">
        <f>SUM(E34/E20*100)</f>
        <v>2.995839382156761</v>
      </c>
      <c r="G34" s="2">
        <f t="shared" si="0"/>
        <v>-5.2435064935064934</v>
      </c>
    </row>
    <row r="35" spans="1:7" ht="19.5" customHeight="1">
      <c r="A35" s="17"/>
      <c r="B35" s="6" t="s">
        <v>27</v>
      </c>
      <c r="C35" s="8">
        <v>16779</v>
      </c>
      <c r="D35" s="1">
        <f>SUM(C35/C20*100)</f>
        <v>4.235046467134787</v>
      </c>
      <c r="E35" s="13">
        <v>16524</v>
      </c>
      <c r="F35" s="1">
        <f>SUM(E35/E20*100)</f>
        <v>4.018120937561552</v>
      </c>
      <c r="G35" s="2">
        <f t="shared" si="0"/>
        <v>1.5432098765432098</v>
      </c>
    </row>
    <row r="36" spans="1:7" ht="19.5" customHeight="1">
      <c r="A36" s="20" t="s">
        <v>17</v>
      </c>
      <c r="B36" s="20"/>
      <c r="C36" s="20"/>
      <c r="D36" s="20"/>
      <c r="E36" s="20"/>
      <c r="F36" s="20"/>
      <c r="G36" s="20"/>
    </row>
    <row r="37" spans="1:7" ht="19.5" customHeight="1">
      <c r="A37" s="19" t="s">
        <v>18</v>
      </c>
      <c r="B37" s="19"/>
      <c r="C37" s="19"/>
      <c r="D37" s="19"/>
      <c r="E37" s="19"/>
      <c r="F37" s="19"/>
      <c r="G37" s="19"/>
    </row>
    <row r="38" ht="19.5" customHeight="1"/>
  </sheetData>
  <sheetProtection sheet="1" objects="1" scenarios="1" formatCells="0" formatColumns="0" formatRows="0" insertColumns="0" insertRows="0"/>
  <mergeCells count="8">
    <mergeCell ref="A20:A35"/>
    <mergeCell ref="A1:G1"/>
    <mergeCell ref="A37:G37"/>
    <mergeCell ref="A36:G36"/>
    <mergeCell ref="C2:D2"/>
    <mergeCell ref="E2:F2"/>
    <mergeCell ref="A2:B3"/>
    <mergeCell ref="A4:A19"/>
  </mergeCells>
  <printOptions/>
  <pageMargins left="0.7086614173228347" right="0" top="0.984251968503937" bottom="0" header="0.5118110236220472" footer="0.5118110236220472"/>
  <pageSetup horizontalDpi="240" verticalDpi="240" orientation="portrait" paperSize="9" scale="96" r:id="rId1"/>
  <headerFooter scaleWithDoc="0" alignWithMargins="0">
    <oddFooter>&amp;C69&amp;12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2010-02-18T05:27:04Z</cp:lastPrinted>
  <dcterms:created xsi:type="dcterms:W3CDTF">2000-03-28T04:06:13Z</dcterms:created>
  <dcterms:modified xsi:type="dcterms:W3CDTF">2010-04-01T02:33:41Z</dcterms:modified>
  <cp:category/>
  <cp:version/>
  <cp:contentType/>
  <cp:contentStatus/>
</cp:coreProperties>
</file>