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'Sheet1'!$A$1:$F$191</definedName>
  </definedNames>
  <calcPr fullCalcOnLoad="1"/>
</workbook>
</file>

<file path=xl/sharedStrings.xml><?xml version="1.0" encoding="utf-8"?>
<sst xmlns="http://schemas.openxmlformats.org/spreadsheetml/2006/main" count="194" uniqueCount="61">
  <si>
    <t>1　一般会計歳入歳出状況（歳入）</t>
  </si>
  <si>
    <t>市税</t>
  </si>
  <si>
    <t>市民税</t>
  </si>
  <si>
    <t>固定資産税</t>
  </si>
  <si>
    <t>軽自動車税</t>
  </si>
  <si>
    <t>市たばこ税</t>
  </si>
  <si>
    <t>特別土地保有税</t>
  </si>
  <si>
    <t>入湯税</t>
  </si>
  <si>
    <t>都市計画税</t>
  </si>
  <si>
    <t>地方譲与税</t>
  </si>
  <si>
    <t>自動車重量譲与税</t>
  </si>
  <si>
    <t>地方道路譲与税</t>
  </si>
  <si>
    <t>利子割交付金</t>
  </si>
  <si>
    <t>地方消費税交付金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</si>
  <si>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</si>
  <si>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</si>
  <si>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</si>
  <si>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</si>
  <si>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</si>
  <si>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負担金</t>
  </si>
  <si>
    <t>使用料及び手数料</t>
  </si>
  <si>
    <t>使用料</t>
  </si>
  <si>
    <t>手数料</t>
  </si>
  <si>
    <t>国庫支出金</t>
  </si>
  <si>
    <t>国庫負担金</t>
  </si>
  <si>
    <t>国庫補助金</t>
  </si>
  <si>
    <t>国庫委託金</t>
  </si>
  <si>
    <t>県支出金</t>
  </si>
  <si>
    <t>県負担金</t>
  </si>
  <si>
    <t>県補助金</t>
  </si>
  <si>
    <t>県委託金</t>
  </si>
  <si>
    <t>財産収入</t>
  </si>
  <si>
    <t>財産運用収入</t>
  </si>
  <si>
    <t>財産売払収入</t>
  </si>
  <si>
    <t>寄附金</t>
  </si>
  <si>
    <t>繰入金</t>
  </si>
  <si>
    <t>繰越金</t>
  </si>
  <si>
    <t>諸収入</t>
  </si>
  <si>
    <t>延滞金加算金及び過料</t>
  </si>
  <si>
    <t>市預金利子</t>
  </si>
  <si>
    <t>貸付金元利収入</t>
  </si>
  <si>
    <t>受託事業収入</t>
  </si>
  <si>
    <t>雑入</t>
  </si>
  <si>
    <t>市債</t>
  </si>
  <si>
    <t>当初予算額</t>
  </si>
  <si>
    <t>最終予算額</t>
  </si>
  <si>
    <t>決算額</t>
  </si>
  <si>
    <t>総　　　　　　　額</t>
  </si>
  <si>
    <t>款　　項　／　年　　度</t>
  </si>
  <si>
    <t>（単位：円）</t>
  </si>
  <si>
    <t>基金繰入金</t>
  </si>
  <si>
    <t>配当割交付金</t>
  </si>
  <si>
    <t>株式等譲渡所得割交付金</t>
  </si>
  <si>
    <t>株式等譲渡所得割交付金</t>
  </si>
  <si>
    <t>特別会計繰入金</t>
  </si>
  <si>
    <t>平成19年度</t>
  </si>
  <si>
    <t>特別交付金</t>
  </si>
  <si>
    <t>平成20年度</t>
  </si>
  <si>
    <t>平成21年度</t>
  </si>
  <si>
    <t>地方税等減収補てん臨時交付金</t>
  </si>
  <si>
    <t>地方揮発油譲与税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</si>
</sst>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178" fontId="2" fillId="0" borderId="11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8" fontId="2" fillId="33" borderId="10" xfId="0" applyNumberFormat="1" applyFont="1" applyFill="1" applyBorder="1" applyAlignment="1" applyProtection="1">
      <alignment vertical="center"/>
      <protection locked="0"/>
    </xf>
    <xf numFmtId="178" fontId="2" fillId="33" borderId="11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3" xfId="0" applyNumberFormat="1" applyFont="1" applyFill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/>
    </xf>
    <xf numFmtId="176" fontId="2" fillId="0" borderId="15" xfId="0" applyNumberFormat="1" applyFont="1" applyFill="1" applyBorder="1" applyAlignment="1" applyProtection="1">
      <alignment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33" borderId="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191"/>
  <sheetViews>
    <sheetView tabSelected="1" zoomScaleSheetLayoutView="100" workbookViewId="0" topLeftCell="A1">
      <selection activeCell="A1" sqref="A1:D1"/>
    </sheetView>
  </sheetViews>
  <sheetFormatPr defaultColWidth="9.00390625" defaultRowHeight="13.5"/>
  <cols>
    <col min="1" max="1" width="10.625" style="8" customWidth="1"/>
    <col min="2" max="2" width="26.25390625" style="8" customWidth="1"/>
    <col min="3" max="5" width="19.375" style="8" customWidth="1"/>
    <col min="6" max="6" width="3.625" style="8" customWidth="1"/>
    <col min="7" max="16384" width="9.00390625" style="8" customWidth="1"/>
  </cols>
  <sheetData>
    <row r="1" spans="1:5" ht="14.25">
      <c r="A1" s="46" t="s">
        <v>0</v>
      </c>
      <c r="B1" s="46"/>
      <c r="C1" s="46"/>
      <c r="D1" s="46"/>
      <c r="E1" s="7" t="s">
        <v>49</v>
      </c>
    </row>
    <row r="2" spans="1:5" ht="14.25">
      <c r="A2" s="32" t="s">
        <v>48</v>
      </c>
      <c r="B2" s="50"/>
      <c r="C2" s="47" t="s">
        <v>55</v>
      </c>
      <c r="D2" s="48"/>
      <c r="E2" s="49"/>
    </row>
    <row r="3" spans="1:5" ht="14.25">
      <c r="A3" s="34"/>
      <c r="B3" s="51"/>
      <c r="C3" s="12" t="s">
        <v>44</v>
      </c>
      <c r="D3" s="12" t="s">
        <v>45</v>
      </c>
      <c r="E3" s="12" t="s">
        <v>46</v>
      </c>
    </row>
    <row r="4" spans="1:5" ht="14.25">
      <c r="A4" s="42" t="s">
        <v>47</v>
      </c>
      <c r="B4" s="43"/>
      <c r="C4" s="9">
        <f>SUM(C5,C13,C16,C18,C20,C22,C24,C26,C29,C31,C33,C35,C38,C42,C46,C49,C51,C53,C55,C61)</f>
        <v>65043222000</v>
      </c>
      <c r="D4" s="13">
        <f>SUM(D5,D13,D16,D18,D20,D22,D24,D26,D29,D31,D33,D35,D38,D42,D46,D49,D51,D53,D55,D61)</f>
        <v>68607400646</v>
      </c>
      <c r="E4" s="10">
        <f>SUM(E5,E13,E16,E18,E20,E22,E24,E26,E29,E31,E33,E35,E38,E42,E46,E49,E51,E53,E55,E61)</f>
        <v>67231421094</v>
      </c>
    </row>
    <row r="5" spans="1:5" ht="14.25">
      <c r="A5" s="27" t="s">
        <v>1</v>
      </c>
      <c r="B5" s="28"/>
      <c r="C5" s="9">
        <f>SUM(C6:C12)</f>
        <v>30924836000</v>
      </c>
      <c r="D5" s="13">
        <f>SUM(D6:D12)</f>
        <v>30984836000</v>
      </c>
      <c r="E5" s="10">
        <f>SUM(E6:E12)</f>
        <v>31217040356</v>
      </c>
    </row>
    <row r="6" spans="1:5" ht="14.25">
      <c r="A6" s="29"/>
      <c r="B6" s="3" t="s">
        <v>2</v>
      </c>
      <c r="C6" s="2">
        <v>15140404000</v>
      </c>
      <c r="D6" s="14">
        <v>15200404000</v>
      </c>
      <c r="E6" s="10">
        <v>15323258205</v>
      </c>
    </row>
    <row r="7" spans="1:5" ht="14.25">
      <c r="A7" s="30"/>
      <c r="B7" s="3" t="s">
        <v>3</v>
      </c>
      <c r="C7" s="2">
        <v>12499967000</v>
      </c>
      <c r="D7" s="14">
        <v>12499967000</v>
      </c>
      <c r="E7" s="10">
        <v>12649220720</v>
      </c>
    </row>
    <row r="8" spans="1:5" ht="14.25">
      <c r="A8" s="30"/>
      <c r="B8" s="3" t="s">
        <v>4</v>
      </c>
      <c r="C8" s="2">
        <v>311396000</v>
      </c>
      <c r="D8" s="14">
        <v>311396000</v>
      </c>
      <c r="E8" s="10">
        <v>314744193</v>
      </c>
    </row>
    <row r="9" spans="1:5" ht="14.25">
      <c r="A9" s="30"/>
      <c r="B9" s="3" t="s">
        <v>5</v>
      </c>
      <c r="C9" s="2">
        <v>1468059000</v>
      </c>
      <c r="D9" s="14">
        <v>1468059000</v>
      </c>
      <c r="E9" s="10">
        <v>1422067029</v>
      </c>
    </row>
    <row r="10" spans="1:5" ht="14.25">
      <c r="A10" s="30"/>
      <c r="B10" s="3" t="s">
        <v>6</v>
      </c>
      <c r="C10" s="2">
        <v>1000</v>
      </c>
      <c r="D10" s="14">
        <v>1000</v>
      </c>
      <c r="E10" s="10">
        <v>0</v>
      </c>
    </row>
    <row r="11" spans="1:5" ht="14.25">
      <c r="A11" s="30"/>
      <c r="B11" s="3" t="s">
        <v>7</v>
      </c>
      <c r="C11" s="2">
        <v>30935000</v>
      </c>
      <c r="D11" s="14">
        <v>30935000</v>
      </c>
      <c r="E11" s="10">
        <v>35234900</v>
      </c>
    </row>
    <row r="12" spans="1:5" ht="14.25">
      <c r="A12" s="31"/>
      <c r="B12" s="3" t="s">
        <v>8</v>
      </c>
      <c r="C12" s="2">
        <v>1474074000</v>
      </c>
      <c r="D12" s="14">
        <v>1474074000</v>
      </c>
      <c r="E12" s="10">
        <v>1472515309</v>
      </c>
    </row>
    <row r="13" spans="1:5" ht="14.25">
      <c r="A13" s="27" t="s">
        <v>9</v>
      </c>
      <c r="B13" s="28"/>
      <c r="C13" s="9">
        <f>SUM(C14:C15)</f>
        <v>544303000</v>
      </c>
      <c r="D13" s="13">
        <f>SUM(D14:D15)</f>
        <v>543717000</v>
      </c>
      <c r="E13" s="10">
        <f>SUM(E14:E15)</f>
        <v>533077000</v>
      </c>
    </row>
    <row r="14" spans="1:5" ht="14.25">
      <c r="A14" s="35"/>
      <c r="B14" s="3" t="s">
        <v>10</v>
      </c>
      <c r="C14" s="2">
        <v>396775000</v>
      </c>
      <c r="D14" s="14">
        <v>396189000</v>
      </c>
      <c r="E14" s="10">
        <v>396200000</v>
      </c>
    </row>
    <row r="15" spans="1:5" ht="14.25">
      <c r="A15" s="36"/>
      <c r="B15" s="3" t="s">
        <v>11</v>
      </c>
      <c r="C15" s="2">
        <v>147528000</v>
      </c>
      <c r="D15" s="14">
        <v>147528000</v>
      </c>
      <c r="E15" s="10">
        <v>136877000</v>
      </c>
    </row>
    <row r="16" spans="1:5" ht="14.25">
      <c r="A16" s="27" t="s">
        <v>12</v>
      </c>
      <c r="B16" s="28"/>
      <c r="C16" s="9">
        <f>SUM(C17)</f>
        <v>202354000</v>
      </c>
      <c r="D16" s="15">
        <f>SUM(D17)</f>
        <v>134515000</v>
      </c>
      <c r="E16" s="19">
        <f>SUM(E17)</f>
        <v>134515000</v>
      </c>
    </row>
    <row r="17" spans="1:5" ht="14.25">
      <c r="A17" s="3"/>
      <c r="B17" s="3" t="s">
        <v>12</v>
      </c>
      <c r="C17" s="2">
        <v>202354000</v>
      </c>
      <c r="D17" s="16">
        <v>134515000</v>
      </c>
      <c r="E17" s="20">
        <v>134515000</v>
      </c>
    </row>
    <row r="18" spans="1:5" ht="14.25">
      <c r="A18" s="27" t="s">
        <v>51</v>
      </c>
      <c r="B18" s="28"/>
      <c r="C18" s="9">
        <f>SUM(C19)</f>
        <v>118114000</v>
      </c>
      <c r="D18" s="15">
        <f>SUM(D19)</f>
        <v>118114000</v>
      </c>
      <c r="E18" s="19">
        <f>SUM(E19)</f>
        <v>103475000</v>
      </c>
    </row>
    <row r="19" spans="1:5" ht="14.25">
      <c r="A19" s="3"/>
      <c r="B19" s="3" t="s">
        <v>51</v>
      </c>
      <c r="C19" s="2">
        <v>118114000</v>
      </c>
      <c r="D19" s="16">
        <v>118114000</v>
      </c>
      <c r="E19" s="20">
        <v>103475000</v>
      </c>
    </row>
    <row r="20" spans="1:5" ht="14.25">
      <c r="A20" s="27" t="s">
        <v>53</v>
      </c>
      <c r="B20" s="28"/>
      <c r="C20" s="9">
        <f>SUM(C21)</f>
        <v>198074000</v>
      </c>
      <c r="D20" s="15">
        <f>SUM(D21)</f>
        <v>74571000</v>
      </c>
      <c r="E20" s="19">
        <f>SUM(E21)</f>
        <v>74571000</v>
      </c>
    </row>
    <row r="21" spans="1:5" ht="14.25">
      <c r="A21" s="3"/>
      <c r="B21" s="3" t="s">
        <v>52</v>
      </c>
      <c r="C21" s="2">
        <v>198074000</v>
      </c>
      <c r="D21" s="16">
        <v>74571000</v>
      </c>
      <c r="E21" s="20">
        <v>74571000</v>
      </c>
    </row>
    <row r="22" spans="1:5" ht="14.25">
      <c r="A22" s="27" t="s">
        <v>13</v>
      </c>
      <c r="B22" s="28"/>
      <c r="C22" s="9">
        <f>SUM(C23)</f>
        <v>2425802000</v>
      </c>
      <c r="D22" s="15">
        <f>SUM(D23)</f>
        <v>2425802000</v>
      </c>
      <c r="E22" s="19">
        <f>SUM(E23)</f>
        <v>2339194000</v>
      </c>
    </row>
    <row r="23" spans="1:5" ht="14.25">
      <c r="A23" s="3"/>
      <c r="B23" s="3" t="s">
        <v>13</v>
      </c>
      <c r="C23" s="2">
        <v>2425802000</v>
      </c>
      <c r="D23" s="16">
        <v>2425802000</v>
      </c>
      <c r="E23" s="20">
        <v>2339194000</v>
      </c>
    </row>
    <row r="24" spans="1:5" ht="14.25">
      <c r="A24" s="27" t="s">
        <v>14</v>
      </c>
      <c r="B24" s="28"/>
      <c r="C24" s="9">
        <f>SUM(C25)</f>
        <v>326142000</v>
      </c>
      <c r="D24" s="15">
        <f>SUM(D25)</f>
        <v>285134000</v>
      </c>
      <c r="E24" s="19">
        <f>SUM(E25)</f>
        <v>285134000</v>
      </c>
    </row>
    <row r="25" spans="1:5" ht="14.25">
      <c r="A25" s="3"/>
      <c r="B25" s="3" t="s">
        <v>14</v>
      </c>
      <c r="C25" s="2">
        <v>326142000</v>
      </c>
      <c r="D25" s="16">
        <v>285134000</v>
      </c>
      <c r="E25" s="20">
        <v>285134000</v>
      </c>
    </row>
    <row r="26" spans="1:5" ht="14.25">
      <c r="A26" s="27" t="s">
        <v>15</v>
      </c>
      <c r="B26" s="28"/>
      <c r="C26" s="9">
        <f>SUM(C27:C28)</f>
        <v>302951000</v>
      </c>
      <c r="D26" s="16">
        <f>SUM(D27:D28)</f>
        <v>332410000</v>
      </c>
      <c r="E26" s="20">
        <f>SUM(E27:E28)</f>
        <v>218896000</v>
      </c>
    </row>
    <row r="27" spans="1:5" ht="14.25">
      <c r="A27" s="32"/>
      <c r="B27" s="3" t="s">
        <v>15</v>
      </c>
      <c r="C27" s="2">
        <v>54662000</v>
      </c>
      <c r="D27" s="16">
        <v>84121000</v>
      </c>
      <c r="E27" s="20">
        <v>82340000</v>
      </c>
    </row>
    <row r="28" spans="1:5" ht="14.25">
      <c r="A28" s="34"/>
      <c r="B28" s="3" t="s">
        <v>56</v>
      </c>
      <c r="C28" s="2">
        <v>248289000</v>
      </c>
      <c r="D28" s="16">
        <v>248289000</v>
      </c>
      <c r="E28" s="20">
        <v>136556000</v>
      </c>
    </row>
    <row r="29" spans="1:5" ht="14.25">
      <c r="A29" s="27" t="s">
        <v>16</v>
      </c>
      <c r="B29" s="28"/>
      <c r="C29" s="9">
        <f>SUM(C30)</f>
        <v>6205023000</v>
      </c>
      <c r="D29" s="16">
        <f>SUM(D30)</f>
        <v>6028107000</v>
      </c>
      <c r="E29" s="20">
        <f>SUM(E30)</f>
        <v>6028107000</v>
      </c>
    </row>
    <row r="30" spans="1:5" ht="14.25">
      <c r="A30" s="3"/>
      <c r="B30" s="3" t="s">
        <v>16</v>
      </c>
      <c r="C30" s="2">
        <v>6205023000</v>
      </c>
      <c r="D30" s="15">
        <v>6028107000</v>
      </c>
      <c r="E30" s="19">
        <v>6028107000</v>
      </c>
    </row>
    <row r="31" spans="1:5" ht="14.25">
      <c r="A31" s="27" t="s">
        <v>17</v>
      </c>
      <c r="B31" s="28"/>
      <c r="C31" s="9">
        <f>SUM(C32)</f>
        <v>66300000</v>
      </c>
      <c r="D31" s="16">
        <f>SUM(D32)</f>
        <v>66300000</v>
      </c>
      <c r="E31" s="20">
        <f>SUM(E32)</f>
        <v>62126000</v>
      </c>
    </row>
    <row r="32" spans="1:5" ht="14.25">
      <c r="A32" s="3"/>
      <c r="B32" s="3" t="s">
        <v>17</v>
      </c>
      <c r="C32" s="2">
        <v>66300000</v>
      </c>
      <c r="D32" s="15">
        <v>66300000</v>
      </c>
      <c r="E32" s="19">
        <v>62126000</v>
      </c>
    </row>
    <row r="33" spans="1:5" ht="14.25">
      <c r="A33" s="27" t="s">
        <v>18</v>
      </c>
      <c r="B33" s="28"/>
      <c r="C33" s="9">
        <f>SUM(C34)</f>
        <v>1071285000</v>
      </c>
      <c r="D33" s="16">
        <f>SUM(D34)</f>
        <v>1093499000</v>
      </c>
      <c r="E33" s="20">
        <f>SUM(E34)</f>
        <v>1083962390</v>
      </c>
    </row>
    <row r="34" spans="1:5" ht="14.25">
      <c r="A34" s="4"/>
      <c r="B34" s="3" t="s">
        <v>19</v>
      </c>
      <c r="C34" s="2">
        <v>1071285000</v>
      </c>
      <c r="D34" s="15">
        <v>1093499000</v>
      </c>
      <c r="E34" s="19">
        <v>1083962390</v>
      </c>
    </row>
    <row r="35" spans="1:5" ht="14.25">
      <c r="A35" s="27" t="s">
        <v>20</v>
      </c>
      <c r="B35" s="28"/>
      <c r="C35" s="9">
        <f>SUM(C36:C37)</f>
        <v>1671799000</v>
      </c>
      <c r="D35" s="16">
        <f>SUM(D36:D37)</f>
        <v>1671799000</v>
      </c>
      <c r="E35" s="20">
        <f>SUM(E36:E37)</f>
        <v>1606191908</v>
      </c>
    </row>
    <row r="36" spans="1:5" ht="14.25">
      <c r="A36" s="29"/>
      <c r="B36" s="3" t="s">
        <v>21</v>
      </c>
      <c r="C36" s="5">
        <v>906133000</v>
      </c>
      <c r="D36" s="17">
        <v>906133000</v>
      </c>
      <c r="E36" s="21">
        <v>874187458</v>
      </c>
    </row>
    <row r="37" spans="1:5" ht="14.25">
      <c r="A37" s="31"/>
      <c r="B37" s="3" t="s">
        <v>22</v>
      </c>
      <c r="C37" s="2">
        <v>765666000</v>
      </c>
      <c r="D37" s="15">
        <v>765666000</v>
      </c>
      <c r="E37" s="19">
        <v>732004450</v>
      </c>
    </row>
    <row r="38" spans="1:5" ht="14.25">
      <c r="A38" s="27" t="s">
        <v>23</v>
      </c>
      <c r="B38" s="28"/>
      <c r="C38" s="9">
        <f>SUM(C39:C41)</f>
        <v>6782107000</v>
      </c>
      <c r="D38" s="16">
        <f>SUM(D39:D41)</f>
        <v>7799247143</v>
      </c>
      <c r="E38" s="20">
        <f>SUM(E39:E41)</f>
        <v>7245835879</v>
      </c>
    </row>
    <row r="39" spans="1:5" ht="14.25">
      <c r="A39" s="29"/>
      <c r="B39" s="3" t="s">
        <v>24</v>
      </c>
      <c r="C39" s="2">
        <v>4854950000</v>
      </c>
      <c r="D39" s="15">
        <v>5541526000</v>
      </c>
      <c r="E39" s="19">
        <v>5408160558</v>
      </c>
    </row>
    <row r="40" spans="1:5" ht="14.25">
      <c r="A40" s="30"/>
      <c r="B40" s="3" t="s">
        <v>25</v>
      </c>
      <c r="C40" s="2">
        <v>1865533000</v>
      </c>
      <c r="D40" s="15">
        <v>2196097143</v>
      </c>
      <c r="E40" s="19">
        <v>1778981155</v>
      </c>
    </row>
    <row r="41" spans="1:5" ht="14.25">
      <c r="A41" s="31"/>
      <c r="B41" s="3" t="s">
        <v>26</v>
      </c>
      <c r="C41" s="2">
        <v>61624000</v>
      </c>
      <c r="D41" s="15">
        <v>61624000</v>
      </c>
      <c r="E41" s="19">
        <v>58694166</v>
      </c>
    </row>
    <row r="42" spans="1:5" ht="14.25">
      <c r="A42" s="27" t="s">
        <v>27</v>
      </c>
      <c r="B42" s="28"/>
      <c r="C42" s="9">
        <f>SUM(C43:C45)</f>
        <v>3429260000</v>
      </c>
      <c r="D42" s="16">
        <f>SUM(D43:D45)</f>
        <v>3683879392</v>
      </c>
      <c r="E42" s="20">
        <f>SUM(E43:E45)</f>
        <v>3632228330</v>
      </c>
    </row>
    <row r="43" spans="1:5" ht="14.25">
      <c r="A43" s="29"/>
      <c r="B43" s="3" t="s">
        <v>28</v>
      </c>
      <c r="C43" s="2">
        <v>1559452000</v>
      </c>
      <c r="D43" s="15">
        <v>1629927000</v>
      </c>
      <c r="E43" s="19">
        <v>1611472634</v>
      </c>
    </row>
    <row r="44" spans="1:5" ht="14.25">
      <c r="A44" s="30"/>
      <c r="B44" s="3" t="s">
        <v>29</v>
      </c>
      <c r="C44" s="2">
        <v>1736940000</v>
      </c>
      <c r="D44" s="15">
        <v>1909390392</v>
      </c>
      <c r="E44" s="19">
        <v>1871818148</v>
      </c>
    </row>
    <row r="45" spans="1:5" ht="14.25">
      <c r="A45" s="31"/>
      <c r="B45" s="3" t="s">
        <v>30</v>
      </c>
      <c r="C45" s="2">
        <v>132868000</v>
      </c>
      <c r="D45" s="15">
        <v>144562000</v>
      </c>
      <c r="E45" s="19">
        <v>148937548</v>
      </c>
    </row>
    <row r="46" spans="1:5" ht="14.25">
      <c r="A46" s="27" t="s">
        <v>31</v>
      </c>
      <c r="B46" s="28"/>
      <c r="C46" s="9">
        <f>SUM(C47:C48)</f>
        <v>62250000</v>
      </c>
      <c r="D46" s="16">
        <f>SUM(D47:D48)</f>
        <v>269082000</v>
      </c>
      <c r="E46" s="20">
        <f>SUM(E47:E48)</f>
        <v>275354036</v>
      </c>
    </row>
    <row r="47" spans="1:5" ht="14.25">
      <c r="A47" s="29"/>
      <c r="B47" s="3" t="s">
        <v>32</v>
      </c>
      <c r="C47" s="2">
        <v>31063000</v>
      </c>
      <c r="D47" s="15">
        <v>31657000</v>
      </c>
      <c r="E47" s="19">
        <v>29900278</v>
      </c>
    </row>
    <row r="48" spans="1:5" ht="14.25">
      <c r="A48" s="31"/>
      <c r="B48" s="3" t="s">
        <v>33</v>
      </c>
      <c r="C48" s="2">
        <v>31187000</v>
      </c>
      <c r="D48" s="15">
        <v>237425000</v>
      </c>
      <c r="E48" s="19">
        <v>245453758</v>
      </c>
    </row>
    <row r="49" spans="1:5" ht="14.25">
      <c r="A49" s="27" t="s">
        <v>34</v>
      </c>
      <c r="B49" s="28"/>
      <c r="C49" s="9">
        <f>SUM(C50)</f>
        <v>3000</v>
      </c>
      <c r="D49" s="16">
        <f>SUM(D50)</f>
        <v>413000</v>
      </c>
      <c r="E49" s="20">
        <f>SUM(E50)</f>
        <v>499812</v>
      </c>
    </row>
    <row r="50" spans="1:5" ht="14.25">
      <c r="A50" s="3"/>
      <c r="B50" s="3" t="s">
        <v>34</v>
      </c>
      <c r="C50" s="2">
        <v>3000</v>
      </c>
      <c r="D50" s="15">
        <v>413000</v>
      </c>
      <c r="E50" s="19">
        <v>499812</v>
      </c>
    </row>
    <row r="51" spans="1:5" ht="14.25">
      <c r="A51" s="27" t="s">
        <v>35</v>
      </c>
      <c r="B51" s="28"/>
      <c r="C51" s="9">
        <f>SUM(C52)</f>
        <v>1453491000</v>
      </c>
      <c r="D51" s="16">
        <f>SUM(D52)</f>
        <v>2053491000</v>
      </c>
      <c r="E51" s="20">
        <f>SUM(E52)</f>
        <v>1760878814</v>
      </c>
    </row>
    <row r="52" spans="1:5" ht="14.25">
      <c r="A52" s="3"/>
      <c r="B52" s="3" t="s">
        <v>50</v>
      </c>
      <c r="C52" s="2">
        <v>1453491000</v>
      </c>
      <c r="D52" s="15">
        <v>2053491000</v>
      </c>
      <c r="E52" s="19">
        <v>1760878814</v>
      </c>
    </row>
    <row r="53" spans="1:5" ht="14.25">
      <c r="A53" s="27" t="s">
        <v>36</v>
      </c>
      <c r="B53" s="28"/>
      <c r="C53" s="9">
        <f>SUM(C54)</f>
        <v>1000</v>
      </c>
      <c r="D53" s="16">
        <f>SUM(D54)</f>
        <v>398893111</v>
      </c>
      <c r="E53" s="20">
        <f>SUM(E54)</f>
        <v>398893085</v>
      </c>
    </row>
    <row r="54" spans="1:5" ht="14.25">
      <c r="A54" s="3"/>
      <c r="B54" s="3" t="s">
        <v>36</v>
      </c>
      <c r="C54" s="2">
        <v>1000</v>
      </c>
      <c r="D54" s="15">
        <v>398893111</v>
      </c>
      <c r="E54" s="19">
        <v>398893085</v>
      </c>
    </row>
    <row r="55" spans="1:5" ht="14.25">
      <c r="A55" s="27" t="s">
        <v>37</v>
      </c>
      <c r="B55" s="28"/>
      <c r="C55" s="9">
        <f>SUM(C56:C60)</f>
        <v>3240927000</v>
      </c>
      <c r="D55" s="16">
        <f>SUM(D56:D60)</f>
        <v>3284629000</v>
      </c>
      <c r="E55" s="20">
        <f>SUM(E56:E60)</f>
        <v>3291280484</v>
      </c>
    </row>
    <row r="56" spans="1:5" ht="14.25">
      <c r="A56" s="29"/>
      <c r="B56" s="3" t="s">
        <v>38</v>
      </c>
      <c r="C56" s="2">
        <v>36365000</v>
      </c>
      <c r="D56" s="15">
        <v>36365000</v>
      </c>
      <c r="E56" s="19">
        <v>23586572</v>
      </c>
    </row>
    <row r="57" spans="1:5" ht="14.25">
      <c r="A57" s="30"/>
      <c r="B57" s="3" t="s">
        <v>39</v>
      </c>
      <c r="C57" s="2">
        <v>2950000</v>
      </c>
      <c r="D57" s="15">
        <v>2950000</v>
      </c>
      <c r="E57" s="19">
        <v>7684178</v>
      </c>
    </row>
    <row r="58" spans="1:5" ht="14.25">
      <c r="A58" s="30"/>
      <c r="B58" s="3" t="s">
        <v>40</v>
      </c>
      <c r="C58" s="2">
        <v>2094498000</v>
      </c>
      <c r="D58" s="15">
        <v>2116264000</v>
      </c>
      <c r="E58" s="19">
        <v>2072675686</v>
      </c>
    </row>
    <row r="59" spans="1:5" ht="14.25">
      <c r="A59" s="30"/>
      <c r="B59" s="3" t="s">
        <v>41</v>
      </c>
      <c r="C59" s="2">
        <v>187253000</v>
      </c>
      <c r="D59" s="15">
        <v>187253000</v>
      </c>
      <c r="E59" s="19">
        <v>200559956</v>
      </c>
    </row>
    <row r="60" spans="1:5" ht="14.25">
      <c r="A60" s="31"/>
      <c r="B60" s="3" t="s">
        <v>42</v>
      </c>
      <c r="C60" s="2">
        <v>919861000</v>
      </c>
      <c r="D60" s="15">
        <v>941797000</v>
      </c>
      <c r="E60" s="19">
        <v>986774092</v>
      </c>
    </row>
    <row r="61" spans="1:5" ht="14.25">
      <c r="A61" s="27" t="s">
        <v>43</v>
      </c>
      <c r="B61" s="28"/>
      <c r="C61" s="9">
        <f>SUM(C62)</f>
        <v>6018200000</v>
      </c>
      <c r="D61" s="16">
        <f>SUM(D62)</f>
        <v>7358962000</v>
      </c>
      <c r="E61" s="20">
        <f>SUM(E62)</f>
        <v>6940161000</v>
      </c>
    </row>
    <row r="62" spans="1:5" ht="14.25">
      <c r="A62" s="3"/>
      <c r="B62" s="3" t="s">
        <v>43</v>
      </c>
      <c r="C62" s="2">
        <v>6018200000</v>
      </c>
      <c r="D62" s="15">
        <v>7358962000</v>
      </c>
      <c r="E62" s="19">
        <v>6940161000</v>
      </c>
    </row>
    <row r="63" spans="1:5" ht="14.25">
      <c r="A63" s="45"/>
      <c r="B63" s="45"/>
      <c r="C63" s="45"/>
      <c r="D63" s="45"/>
      <c r="E63" s="45"/>
    </row>
    <row r="64" spans="1:5" ht="14.25">
      <c r="A64" s="44"/>
      <c r="B64" s="44"/>
      <c r="C64" s="44"/>
      <c r="D64" s="44"/>
      <c r="E64" s="44"/>
    </row>
    <row r="65" spans="1:5" ht="14.25">
      <c r="A65" s="37" t="s">
        <v>48</v>
      </c>
      <c r="B65" s="38"/>
      <c r="C65" s="41" t="s">
        <v>57</v>
      </c>
      <c r="D65" s="41"/>
      <c r="E65" s="41"/>
    </row>
    <row r="66" spans="1:5" ht="14.25">
      <c r="A66" s="39"/>
      <c r="B66" s="40"/>
      <c r="C66" s="6" t="s">
        <v>44</v>
      </c>
      <c r="D66" s="12" t="s">
        <v>45</v>
      </c>
      <c r="E66" s="12" t="s">
        <v>46</v>
      </c>
    </row>
    <row r="67" spans="1:5" ht="14.25">
      <c r="A67" s="42" t="s">
        <v>47</v>
      </c>
      <c r="B67" s="43"/>
      <c r="C67" s="9">
        <f>SUM(C68,C76,C79,C81,C83,C85,C87,C89,C93,C95,C97,C99,C102,C106,C110,C113,C115,C118,C120,C126)</f>
        <v>67508143000</v>
      </c>
      <c r="D67" s="20">
        <f>SUM(D68,D76,D79,D81,D83,D85,D87,D89,D93,D95,D97,D99,D102,D106,D110,D113,D115,D118,D120,D126)</f>
        <v>74503740383</v>
      </c>
      <c r="E67" s="20">
        <f>SUM(E68,E76,E79,E81,E83,E85,E87,E89,E93,E95,E97,E99,E102,E106,E110,E113,E115,E118,E120,E126)</f>
        <v>71514220095</v>
      </c>
    </row>
    <row r="68" spans="1:5" ht="14.25">
      <c r="A68" s="27" t="s">
        <v>1</v>
      </c>
      <c r="B68" s="28"/>
      <c r="C68" s="16">
        <f>SUM(C69:C75)</f>
        <v>31521045000</v>
      </c>
      <c r="D68" s="22">
        <f>SUM(D69:D75)</f>
        <v>31058045000</v>
      </c>
      <c r="E68" s="22">
        <f>SUM(E69:E75)</f>
        <v>30982971493</v>
      </c>
    </row>
    <row r="69" spans="1:5" ht="14.25">
      <c r="A69" s="29"/>
      <c r="B69" s="3" t="s">
        <v>2</v>
      </c>
      <c r="C69" s="15">
        <v>14951823000</v>
      </c>
      <c r="D69" s="23">
        <v>14601823000</v>
      </c>
      <c r="E69" s="23">
        <v>14545609797</v>
      </c>
    </row>
    <row r="70" spans="1:5" ht="14.25">
      <c r="A70" s="30"/>
      <c r="B70" s="3" t="s">
        <v>3</v>
      </c>
      <c r="C70" s="15">
        <v>12655805000</v>
      </c>
      <c r="D70" s="23">
        <v>12595805000</v>
      </c>
      <c r="E70" s="23">
        <v>12590606502</v>
      </c>
    </row>
    <row r="71" spans="1:5" ht="14.25">
      <c r="A71" s="30"/>
      <c r="B71" s="3" t="s">
        <v>4</v>
      </c>
      <c r="C71" s="15">
        <v>325794000</v>
      </c>
      <c r="D71" s="23">
        <v>325794000</v>
      </c>
      <c r="E71" s="23">
        <v>320955284</v>
      </c>
    </row>
    <row r="72" spans="1:5" ht="14.25">
      <c r="A72" s="30"/>
      <c r="B72" s="3" t="s">
        <v>5</v>
      </c>
      <c r="C72" s="15">
        <v>1372654000</v>
      </c>
      <c r="D72" s="23">
        <v>1319654000</v>
      </c>
      <c r="E72" s="23">
        <v>1304539385</v>
      </c>
    </row>
    <row r="73" spans="1:5" ht="14.25">
      <c r="A73" s="30"/>
      <c r="B73" s="3" t="s">
        <v>6</v>
      </c>
      <c r="C73" s="15">
        <v>1000</v>
      </c>
      <c r="D73" s="23">
        <v>1000</v>
      </c>
      <c r="E73" s="23">
        <v>0</v>
      </c>
    </row>
    <row r="74" spans="1:5" ht="14.25">
      <c r="A74" s="30"/>
      <c r="B74" s="3" t="s">
        <v>7</v>
      </c>
      <c r="C74" s="15">
        <v>30550000</v>
      </c>
      <c r="D74" s="23">
        <v>30550000</v>
      </c>
      <c r="E74" s="23">
        <v>31755000</v>
      </c>
    </row>
    <row r="75" spans="1:5" ht="14.25">
      <c r="A75" s="31"/>
      <c r="B75" s="3" t="s">
        <v>8</v>
      </c>
      <c r="C75" s="15">
        <v>2184418000</v>
      </c>
      <c r="D75" s="23">
        <v>2184418000</v>
      </c>
      <c r="E75" s="23">
        <v>2189505525</v>
      </c>
    </row>
    <row r="76" spans="1:5" ht="14.25">
      <c r="A76" s="27" t="s">
        <v>9</v>
      </c>
      <c r="B76" s="28"/>
      <c r="C76" s="16">
        <f>SUM(C77:C78)</f>
        <v>527297000</v>
      </c>
      <c r="D76" s="22">
        <f>SUM(D77:D78)</f>
        <v>525235000</v>
      </c>
      <c r="E76" s="22">
        <f>SUM(E77:E78)</f>
        <v>510371000</v>
      </c>
    </row>
    <row r="77" spans="1:5" ht="14.25">
      <c r="A77" s="35"/>
      <c r="B77" s="3" t="s">
        <v>10</v>
      </c>
      <c r="C77" s="15">
        <v>391374000</v>
      </c>
      <c r="D77" s="23">
        <v>391374000</v>
      </c>
      <c r="E77" s="23">
        <v>386266000</v>
      </c>
    </row>
    <row r="78" spans="1:5" ht="14.25">
      <c r="A78" s="36"/>
      <c r="B78" s="3" t="s">
        <v>11</v>
      </c>
      <c r="C78" s="15">
        <v>135923000</v>
      </c>
      <c r="D78" s="23">
        <v>133861000</v>
      </c>
      <c r="E78" s="23">
        <v>124105000</v>
      </c>
    </row>
    <row r="79" spans="1:5" ht="14.25">
      <c r="A79" s="27" t="s">
        <v>12</v>
      </c>
      <c r="B79" s="28"/>
      <c r="C79" s="16">
        <f>SUM(C80)</f>
        <v>257466000</v>
      </c>
      <c r="D79" s="22">
        <f>SUM(D80)</f>
        <v>257466000</v>
      </c>
      <c r="E79" s="22">
        <f>SUM(E80)</f>
        <v>137752000</v>
      </c>
    </row>
    <row r="80" spans="1:5" ht="14.25">
      <c r="A80" s="3"/>
      <c r="B80" s="3" t="s">
        <v>12</v>
      </c>
      <c r="C80" s="15">
        <v>257466000</v>
      </c>
      <c r="D80" s="23">
        <v>257466000</v>
      </c>
      <c r="E80" s="23">
        <v>137752000</v>
      </c>
    </row>
    <row r="81" spans="1:5" ht="14.25">
      <c r="A81" s="27" t="s">
        <v>51</v>
      </c>
      <c r="B81" s="28"/>
      <c r="C81" s="16">
        <f>SUM(C82)</f>
        <v>147772000</v>
      </c>
      <c r="D81" s="22">
        <f>SUM(D82)</f>
        <v>147772000</v>
      </c>
      <c r="E81" s="22">
        <f>SUM(E82)</f>
        <v>39938000</v>
      </c>
    </row>
    <row r="82" spans="1:5" ht="14.25">
      <c r="A82" s="3"/>
      <c r="B82" s="3" t="s">
        <v>51</v>
      </c>
      <c r="C82" s="15">
        <v>147772000</v>
      </c>
      <c r="D82" s="23">
        <v>147772000</v>
      </c>
      <c r="E82" s="23">
        <v>39938000</v>
      </c>
    </row>
    <row r="83" spans="1:5" ht="14.25">
      <c r="A83" s="27" t="s">
        <v>53</v>
      </c>
      <c r="B83" s="28"/>
      <c r="C83" s="16">
        <f>SUM(C84)</f>
        <v>99151000</v>
      </c>
      <c r="D83" s="22">
        <f>SUM(D84)</f>
        <v>99151000</v>
      </c>
      <c r="E83" s="22">
        <f>SUM(E84)</f>
        <v>18206000</v>
      </c>
    </row>
    <row r="84" spans="1:5" ht="14.25">
      <c r="A84" s="3"/>
      <c r="B84" s="3" t="s">
        <v>52</v>
      </c>
      <c r="C84" s="15">
        <v>99151000</v>
      </c>
      <c r="D84" s="23">
        <v>99151000</v>
      </c>
      <c r="E84" s="23">
        <v>18206000</v>
      </c>
    </row>
    <row r="85" spans="1:5" ht="14.25">
      <c r="A85" s="27" t="s">
        <v>13</v>
      </c>
      <c r="B85" s="28"/>
      <c r="C85" s="16">
        <f>SUM(C86)</f>
        <v>2286452000</v>
      </c>
      <c r="D85" s="22">
        <f>SUM(D86)</f>
        <v>2264411000</v>
      </c>
      <c r="E85" s="22">
        <f>SUM(E86)</f>
        <v>2174770000</v>
      </c>
    </row>
    <row r="86" spans="1:5" ht="14.25">
      <c r="A86" s="3"/>
      <c r="B86" s="3" t="s">
        <v>13</v>
      </c>
      <c r="C86" s="15">
        <v>2286452000</v>
      </c>
      <c r="D86" s="23">
        <v>2264411000</v>
      </c>
      <c r="E86" s="23">
        <v>2174770000</v>
      </c>
    </row>
    <row r="87" spans="1:5" ht="14.25">
      <c r="A87" s="27" t="s">
        <v>14</v>
      </c>
      <c r="B87" s="28"/>
      <c r="C87" s="16">
        <f>SUM(C88)</f>
        <v>297097000</v>
      </c>
      <c r="D87" s="22">
        <f>SUM(D88)</f>
        <v>289268000</v>
      </c>
      <c r="E87" s="22">
        <f>SUM(E88)</f>
        <v>253220000</v>
      </c>
    </row>
    <row r="88" spans="1:5" ht="14.25">
      <c r="A88" s="3"/>
      <c r="B88" s="3" t="s">
        <v>14</v>
      </c>
      <c r="C88" s="15">
        <v>297097000</v>
      </c>
      <c r="D88" s="23">
        <v>289268000</v>
      </c>
      <c r="E88" s="23">
        <v>253220000</v>
      </c>
    </row>
    <row r="89" spans="1:5" ht="14.25">
      <c r="A89" s="27" t="s">
        <v>15</v>
      </c>
      <c r="B89" s="28"/>
      <c r="C89" s="16">
        <f>SUM(C90:C92)</f>
        <v>348896000</v>
      </c>
      <c r="D89" s="22">
        <f>SUM(D90:D92)</f>
        <v>352207000</v>
      </c>
      <c r="E89" s="22">
        <f>SUM(E90:E92)</f>
        <v>352207000</v>
      </c>
    </row>
    <row r="90" spans="1:5" ht="14.25">
      <c r="A90" s="32"/>
      <c r="B90" s="3" t="s">
        <v>15</v>
      </c>
      <c r="C90" s="15">
        <v>212340000</v>
      </c>
      <c r="D90" s="23">
        <v>205760000</v>
      </c>
      <c r="E90" s="23">
        <v>205760000</v>
      </c>
    </row>
    <row r="91" spans="1:5" ht="14.25">
      <c r="A91" s="33"/>
      <c r="B91" s="3" t="s">
        <v>56</v>
      </c>
      <c r="C91" s="15">
        <v>136556000</v>
      </c>
      <c r="D91" s="23">
        <v>136556000</v>
      </c>
      <c r="E91" s="23">
        <v>136556000</v>
      </c>
    </row>
    <row r="92" spans="1:5" ht="14.25">
      <c r="A92" s="34"/>
      <c r="B92" s="24" t="s">
        <v>59</v>
      </c>
      <c r="C92" s="15">
        <v>0</v>
      </c>
      <c r="D92" s="23">
        <v>9891000</v>
      </c>
      <c r="E92" s="23">
        <v>9891000</v>
      </c>
    </row>
    <row r="93" spans="1:5" ht="14.25">
      <c r="A93" s="27" t="s">
        <v>16</v>
      </c>
      <c r="B93" s="28"/>
      <c r="C93" s="16">
        <f>SUM(C94)</f>
        <v>6502697000</v>
      </c>
      <c r="D93" s="22">
        <f>SUM(D94)</f>
        <v>6366992000</v>
      </c>
      <c r="E93" s="22">
        <f>SUM(E94)</f>
        <v>6366992000</v>
      </c>
    </row>
    <row r="94" spans="1:5" ht="14.25">
      <c r="A94" s="3"/>
      <c r="B94" s="3" t="s">
        <v>16</v>
      </c>
      <c r="C94" s="15">
        <v>6502697000</v>
      </c>
      <c r="D94" s="23">
        <v>6366992000</v>
      </c>
      <c r="E94" s="23">
        <v>6366992000</v>
      </c>
    </row>
    <row r="95" spans="1:5" ht="14.25">
      <c r="A95" s="27" t="s">
        <v>17</v>
      </c>
      <c r="B95" s="28"/>
      <c r="C95" s="16">
        <f>SUM(C96)</f>
        <v>59007000</v>
      </c>
      <c r="D95" s="22">
        <f>SUM(D96)</f>
        <v>59007000</v>
      </c>
      <c r="E95" s="22">
        <f>SUM(E96)</f>
        <v>56723000</v>
      </c>
    </row>
    <row r="96" spans="1:5" ht="14.25">
      <c r="A96" s="3"/>
      <c r="B96" s="3" t="s">
        <v>17</v>
      </c>
      <c r="C96" s="15">
        <v>59007000</v>
      </c>
      <c r="D96" s="23">
        <v>59007000</v>
      </c>
      <c r="E96" s="23">
        <v>56723000</v>
      </c>
    </row>
    <row r="97" spans="1:5" ht="14.25">
      <c r="A97" s="27" t="s">
        <v>18</v>
      </c>
      <c r="B97" s="28"/>
      <c r="C97" s="16">
        <f>SUM(C98)</f>
        <v>1088537000</v>
      </c>
      <c r="D97" s="22">
        <f>SUM(D98)</f>
        <v>1053672000</v>
      </c>
      <c r="E97" s="22">
        <f>SUM(E98)</f>
        <v>1050655943</v>
      </c>
    </row>
    <row r="98" spans="1:5" ht="14.25">
      <c r="A98" s="4"/>
      <c r="B98" s="3" t="s">
        <v>19</v>
      </c>
      <c r="C98" s="15">
        <v>1088537000</v>
      </c>
      <c r="D98" s="23">
        <v>1053672000</v>
      </c>
      <c r="E98" s="23">
        <v>1050655943</v>
      </c>
    </row>
    <row r="99" spans="1:5" ht="14.25">
      <c r="A99" s="27" t="s">
        <v>20</v>
      </c>
      <c r="B99" s="28"/>
      <c r="C99" s="16">
        <f>SUM(C100:C101)</f>
        <v>1613465000</v>
      </c>
      <c r="D99" s="22">
        <f>SUM(D100:D101)</f>
        <v>1613465000</v>
      </c>
      <c r="E99" s="22">
        <f>SUM(E100:E101)</f>
        <v>1542746716</v>
      </c>
    </row>
    <row r="100" spans="1:5" ht="14.25">
      <c r="A100" s="29"/>
      <c r="B100" s="3" t="s">
        <v>21</v>
      </c>
      <c r="C100" s="17">
        <v>862067000</v>
      </c>
      <c r="D100" s="23">
        <v>862067000</v>
      </c>
      <c r="E100" s="23">
        <v>856959191</v>
      </c>
    </row>
    <row r="101" spans="1:5" ht="14.25">
      <c r="A101" s="31"/>
      <c r="B101" s="3" t="s">
        <v>22</v>
      </c>
      <c r="C101" s="15">
        <v>751398000</v>
      </c>
      <c r="D101" s="23">
        <v>751398000</v>
      </c>
      <c r="E101" s="23">
        <v>685787525</v>
      </c>
    </row>
    <row r="102" spans="1:5" ht="14.25">
      <c r="A102" s="27" t="s">
        <v>23</v>
      </c>
      <c r="B102" s="28"/>
      <c r="C102" s="16">
        <f>SUM(C103:C105)</f>
        <v>7346502000</v>
      </c>
      <c r="D102" s="22">
        <f>SUM(D103:D105)</f>
        <v>12331262988</v>
      </c>
      <c r="E102" s="22">
        <f>SUM(E103:E105)</f>
        <v>11483497488</v>
      </c>
    </row>
    <row r="103" spans="1:5" ht="14.25">
      <c r="A103" s="29"/>
      <c r="B103" s="3" t="s">
        <v>24</v>
      </c>
      <c r="C103" s="15">
        <v>5327158000</v>
      </c>
      <c r="D103" s="23">
        <v>5954991000</v>
      </c>
      <c r="E103" s="23">
        <v>5703073327</v>
      </c>
    </row>
    <row r="104" spans="1:5" ht="14.25">
      <c r="A104" s="30"/>
      <c r="B104" s="3" t="s">
        <v>25</v>
      </c>
      <c r="C104" s="15">
        <v>1961868000</v>
      </c>
      <c r="D104" s="23">
        <v>6318795988</v>
      </c>
      <c r="E104" s="23">
        <v>5723208933</v>
      </c>
    </row>
    <row r="105" spans="1:5" ht="14.25">
      <c r="A105" s="31"/>
      <c r="B105" s="3" t="s">
        <v>26</v>
      </c>
      <c r="C105" s="15">
        <v>57476000</v>
      </c>
      <c r="D105" s="23">
        <v>57476000</v>
      </c>
      <c r="E105" s="23">
        <v>57215228</v>
      </c>
    </row>
    <row r="106" spans="1:5" ht="14.25">
      <c r="A106" s="27" t="s">
        <v>27</v>
      </c>
      <c r="B106" s="28"/>
      <c r="C106" s="16">
        <f>SUM(C107:C109)</f>
        <v>3799144000</v>
      </c>
      <c r="D106" s="22">
        <f>SUM(D107:D109)</f>
        <v>4181646374</v>
      </c>
      <c r="E106" s="22">
        <f>SUM(E107:E109)</f>
        <v>4119802446</v>
      </c>
    </row>
    <row r="107" spans="1:5" ht="14.25">
      <c r="A107" s="29"/>
      <c r="B107" s="3" t="s">
        <v>28</v>
      </c>
      <c r="C107" s="15">
        <v>1769166000</v>
      </c>
      <c r="D107" s="23">
        <v>1836918000</v>
      </c>
      <c r="E107" s="23">
        <v>1810542140</v>
      </c>
    </row>
    <row r="108" spans="1:5" ht="14.25">
      <c r="A108" s="30"/>
      <c r="B108" s="3" t="s">
        <v>29</v>
      </c>
      <c r="C108" s="15">
        <v>1984021000</v>
      </c>
      <c r="D108" s="23">
        <v>2300899374</v>
      </c>
      <c r="E108" s="23">
        <v>2264268569</v>
      </c>
    </row>
    <row r="109" spans="1:5" ht="14.25">
      <c r="A109" s="31"/>
      <c r="B109" s="3" t="s">
        <v>30</v>
      </c>
      <c r="C109" s="15">
        <v>45957000</v>
      </c>
      <c r="D109" s="23">
        <v>43829000</v>
      </c>
      <c r="E109" s="23">
        <v>44991737</v>
      </c>
    </row>
    <row r="110" spans="1:5" ht="14.25">
      <c r="A110" s="27" t="s">
        <v>31</v>
      </c>
      <c r="B110" s="28"/>
      <c r="C110" s="16">
        <f>SUM(C111:C112)</f>
        <v>402211000</v>
      </c>
      <c r="D110" s="22">
        <f>SUM(D111:D112)</f>
        <v>439490000</v>
      </c>
      <c r="E110" s="22">
        <f>SUM(E111:E112)</f>
        <v>440095548</v>
      </c>
    </row>
    <row r="111" spans="1:5" ht="14.25">
      <c r="A111" s="29"/>
      <c r="B111" s="3" t="s">
        <v>32</v>
      </c>
      <c r="C111" s="15">
        <v>36206000</v>
      </c>
      <c r="D111" s="23">
        <v>40454000</v>
      </c>
      <c r="E111" s="23">
        <v>39346007</v>
      </c>
    </row>
    <row r="112" spans="1:5" ht="14.25">
      <c r="A112" s="31"/>
      <c r="B112" s="3" t="s">
        <v>33</v>
      </c>
      <c r="C112" s="15">
        <v>366005000</v>
      </c>
      <c r="D112" s="23">
        <v>399036000</v>
      </c>
      <c r="E112" s="23">
        <v>400749541</v>
      </c>
    </row>
    <row r="113" spans="1:5" ht="14.25">
      <c r="A113" s="27" t="s">
        <v>34</v>
      </c>
      <c r="B113" s="28"/>
      <c r="C113" s="16">
        <f>SUM(C114)</f>
        <v>3000</v>
      </c>
      <c r="D113" s="22">
        <f>SUM(D114)</f>
        <v>2868000</v>
      </c>
      <c r="E113" s="22">
        <f>SUM(E114)</f>
        <v>2991385</v>
      </c>
    </row>
    <row r="114" spans="1:5" ht="14.25">
      <c r="A114" s="3"/>
      <c r="B114" s="3" t="s">
        <v>34</v>
      </c>
      <c r="C114" s="15">
        <v>3000</v>
      </c>
      <c r="D114" s="23">
        <v>2868000</v>
      </c>
      <c r="E114" s="23">
        <v>2991385</v>
      </c>
    </row>
    <row r="115" spans="1:5" ht="14.25">
      <c r="A115" s="27" t="s">
        <v>35</v>
      </c>
      <c r="B115" s="28"/>
      <c r="C115" s="16">
        <f>SUM(C116:C117)</f>
        <v>476607000</v>
      </c>
      <c r="D115" s="22">
        <f>SUM(D116:D117)</f>
        <v>695438000</v>
      </c>
      <c r="E115" s="22">
        <f>SUM(E116:E117)</f>
        <v>693923732</v>
      </c>
    </row>
    <row r="116" spans="1:5" ht="14.25">
      <c r="A116" s="32"/>
      <c r="B116" s="3" t="s">
        <v>50</v>
      </c>
      <c r="C116" s="15">
        <v>429707000</v>
      </c>
      <c r="D116" s="23">
        <v>680948000</v>
      </c>
      <c r="E116" s="23">
        <v>679268267</v>
      </c>
    </row>
    <row r="117" spans="1:5" ht="14.25">
      <c r="A117" s="34"/>
      <c r="B117" s="3" t="s">
        <v>54</v>
      </c>
      <c r="C117" s="15">
        <v>46900000</v>
      </c>
      <c r="D117" s="23">
        <v>14490000</v>
      </c>
      <c r="E117" s="23">
        <v>14655465</v>
      </c>
    </row>
    <row r="118" spans="1:5" ht="14.25">
      <c r="A118" s="27" t="s">
        <v>36</v>
      </c>
      <c r="B118" s="28"/>
      <c r="C118" s="16">
        <f>SUM(C119)</f>
        <v>1000</v>
      </c>
      <c r="D118" s="22">
        <f>SUM(D119)</f>
        <v>291078021</v>
      </c>
      <c r="E118" s="22">
        <f>SUM(E119)</f>
        <v>291078297</v>
      </c>
    </row>
    <row r="119" spans="1:5" ht="14.25">
      <c r="A119" s="3"/>
      <c r="B119" s="3" t="s">
        <v>36</v>
      </c>
      <c r="C119" s="15">
        <v>1000</v>
      </c>
      <c r="D119" s="23">
        <v>291078021</v>
      </c>
      <c r="E119" s="23">
        <v>291078297</v>
      </c>
    </row>
    <row r="120" spans="1:5" ht="14.25">
      <c r="A120" s="27" t="s">
        <v>37</v>
      </c>
      <c r="B120" s="28"/>
      <c r="C120" s="16">
        <f>SUM(C121:C125)</f>
        <v>3460493000</v>
      </c>
      <c r="D120" s="22">
        <f>SUM(D121:D125)</f>
        <v>3591466000</v>
      </c>
      <c r="E120" s="22">
        <f>SUM(E121:E125)</f>
        <v>3485278047</v>
      </c>
    </row>
    <row r="121" spans="1:5" ht="14.25">
      <c r="A121" s="29"/>
      <c r="B121" s="3" t="s">
        <v>38</v>
      </c>
      <c r="C121" s="15">
        <v>30389000</v>
      </c>
      <c r="D121" s="23">
        <v>30389000</v>
      </c>
      <c r="E121" s="23">
        <v>32613298</v>
      </c>
    </row>
    <row r="122" spans="1:5" ht="14.25">
      <c r="A122" s="30"/>
      <c r="B122" s="3" t="s">
        <v>39</v>
      </c>
      <c r="C122" s="15">
        <v>5797000</v>
      </c>
      <c r="D122" s="23">
        <v>5797000</v>
      </c>
      <c r="E122" s="23">
        <v>5834517</v>
      </c>
    </row>
    <row r="123" spans="1:5" ht="14.25">
      <c r="A123" s="30"/>
      <c r="B123" s="3" t="s">
        <v>40</v>
      </c>
      <c r="C123" s="15">
        <v>2313855000</v>
      </c>
      <c r="D123" s="23">
        <v>2354607000</v>
      </c>
      <c r="E123" s="23">
        <v>2167574559</v>
      </c>
    </row>
    <row r="124" spans="1:5" ht="14.25">
      <c r="A124" s="30"/>
      <c r="B124" s="3" t="s">
        <v>41</v>
      </c>
      <c r="C124" s="15">
        <v>163270000</v>
      </c>
      <c r="D124" s="23">
        <v>163270000</v>
      </c>
      <c r="E124" s="23">
        <v>177911878</v>
      </c>
    </row>
    <row r="125" spans="1:5" ht="14.25">
      <c r="A125" s="31"/>
      <c r="B125" s="3" t="s">
        <v>42</v>
      </c>
      <c r="C125" s="15">
        <v>947182000</v>
      </c>
      <c r="D125" s="23">
        <v>1037403000</v>
      </c>
      <c r="E125" s="23">
        <v>1101343795</v>
      </c>
    </row>
    <row r="126" spans="1:5" ht="14.25">
      <c r="A126" s="27" t="s">
        <v>43</v>
      </c>
      <c r="B126" s="28"/>
      <c r="C126" s="16">
        <f>SUM(C127)</f>
        <v>7274300000</v>
      </c>
      <c r="D126" s="22">
        <f>SUM(D127)</f>
        <v>8883800000</v>
      </c>
      <c r="E126" s="22">
        <f>SUM(E127)</f>
        <v>7511000000</v>
      </c>
    </row>
    <row r="127" spans="1:5" ht="14.25">
      <c r="A127" s="3"/>
      <c r="B127" s="3" t="s">
        <v>43</v>
      </c>
      <c r="C127" s="15">
        <v>7274300000</v>
      </c>
      <c r="D127" s="23">
        <v>8883800000</v>
      </c>
      <c r="E127" s="23">
        <v>7511000000</v>
      </c>
    </row>
    <row r="128" spans="1:5" ht="14.25">
      <c r="A128" s="25"/>
      <c r="B128" s="25"/>
      <c r="C128" s="26"/>
      <c r="D128" s="26"/>
      <c r="E128" s="26"/>
    </row>
    <row r="129" spans="1:5" ht="14.25">
      <c r="A129" s="11"/>
      <c r="B129" s="11"/>
      <c r="C129" s="11"/>
      <c r="D129" s="11"/>
      <c r="E129" s="11"/>
    </row>
    <row r="130" spans="1:5" ht="14.25">
      <c r="A130" s="37" t="s">
        <v>48</v>
      </c>
      <c r="B130" s="38"/>
      <c r="C130" s="1" t="s">
        <v>58</v>
      </c>
      <c r="D130" s="33"/>
      <c r="E130" s="44"/>
    </row>
    <row r="131" spans="1:5" ht="14.25">
      <c r="A131" s="39"/>
      <c r="B131" s="40"/>
      <c r="C131" s="6" t="s">
        <v>44</v>
      </c>
      <c r="D131" s="33"/>
      <c r="E131" s="44"/>
    </row>
    <row r="132" spans="1:5" ht="14.25">
      <c r="A132" s="42" t="s">
        <v>47</v>
      </c>
      <c r="B132" s="43"/>
      <c r="C132" s="9">
        <f>SUM(C133,C140,C144,C146,C148,C150,C152,C154,C157,C159,C161,C163,C166,C170,C174,C177,C179,C181,C183,C189)</f>
        <v>65860377000</v>
      </c>
      <c r="D132" s="33"/>
      <c r="E132" s="44"/>
    </row>
    <row r="133" spans="1:5" ht="14.25">
      <c r="A133" s="27" t="s">
        <v>1</v>
      </c>
      <c r="B133" s="28"/>
      <c r="C133" s="16">
        <f>SUM(C134:C139)</f>
        <v>30014004000</v>
      </c>
      <c r="D133" s="33"/>
      <c r="E133" s="44"/>
    </row>
    <row r="134" spans="1:5" ht="14.25">
      <c r="A134" s="29"/>
      <c r="B134" s="3" t="s">
        <v>2</v>
      </c>
      <c r="C134" s="15">
        <v>14040814000</v>
      </c>
      <c r="D134" s="33"/>
      <c r="E134" s="44"/>
    </row>
    <row r="135" spans="1:5" ht="14.25">
      <c r="A135" s="30"/>
      <c r="B135" s="3" t="s">
        <v>3</v>
      </c>
      <c r="C135" s="15">
        <v>12151992000</v>
      </c>
      <c r="D135" s="33"/>
      <c r="E135" s="44"/>
    </row>
    <row r="136" spans="1:5" ht="14.25">
      <c r="A136" s="30"/>
      <c r="B136" s="3" t="s">
        <v>4</v>
      </c>
      <c r="C136" s="15">
        <v>335195000</v>
      </c>
      <c r="D136" s="33"/>
      <c r="E136" s="44"/>
    </row>
    <row r="137" spans="1:5" ht="14.25">
      <c r="A137" s="30"/>
      <c r="B137" s="3" t="s">
        <v>5</v>
      </c>
      <c r="C137" s="15">
        <v>1307338000</v>
      </c>
      <c r="D137" s="33"/>
      <c r="E137" s="44"/>
    </row>
    <row r="138" spans="1:5" ht="14.25">
      <c r="A138" s="30"/>
      <c r="B138" s="3" t="s">
        <v>7</v>
      </c>
      <c r="C138" s="15">
        <v>29817000</v>
      </c>
      <c r="D138" s="33"/>
      <c r="E138" s="44"/>
    </row>
    <row r="139" spans="1:5" ht="14.25">
      <c r="A139" s="31"/>
      <c r="B139" s="3" t="s">
        <v>8</v>
      </c>
      <c r="C139" s="15">
        <v>2148848000</v>
      </c>
      <c r="D139" s="33"/>
      <c r="E139" s="44"/>
    </row>
    <row r="140" spans="1:5" ht="14.25">
      <c r="A140" s="27" t="s">
        <v>9</v>
      </c>
      <c r="B140" s="28"/>
      <c r="C140" s="16">
        <f>SUM(C141:C143)</f>
        <v>476745000</v>
      </c>
      <c r="D140" s="33"/>
      <c r="E140" s="44"/>
    </row>
    <row r="141" spans="1:5" ht="14.25">
      <c r="A141" s="32"/>
      <c r="B141" s="3" t="s">
        <v>60</v>
      </c>
      <c r="C141" s="16">
        <v>78281000</v>
      </c>
      <c r="D141" s="33"/>
      <c r="E141" s="44"/>
    </row>
    <row r="142" spans="1:5" ht="14.25">
      <c r="A142" s="33"/>
      <c r="B142" s="3" t="s">
        <v>10</v>
      </c>
      <c r="C142" s="15">
        <v>351957000</v>
      </c>
      <c r="D142" s="33"/>
      <c r="E142" s="44"/>
    </row>
    <row r="143" spans="1:5" ht="14.25">
      <c r="A143" s="34"/>
      <c r="B143" s="3" t="s">
        <v>11</v>
      </c>
      <c r="C143" s="15">
        <v>46507000</v>
      </c>
      <c r="D143" s="33"/>
      <c r="E143" s="44"/>
    </row>
    <row r="144" spans="1:5" ht="14.25">
      <c r="A144" s="27" t="s">
        <v>12</v>
      </c>
      <c r="B144" s="28"/>
      <c r="C144" s="16">
        <f>SUM(C145)</f>
        <v>205095000</v>
      </c>
      <c r="D144" s="33"/>
      <c r="E144" s="44"/>
    </row>
    <row r="145" spans="1:5" ht="14.25">
      <c r="A145" s="3"/>
      <c r="B145" s="3" t="s">
        <v>12</v>
      </c>
      <c r="C145" s="15">
        <v>205095000</v>
      </c>
      <c r="D145" s="33"/>
      <c r="E145" s="44"/>
    </row>
    <row r="146" spans="1:5" ht="14.25">
      <c r="A146" s="27" t="s">
        <v>51</v>
      </c>
      <c r="B146" s="28"/>
      <c r="C146" s="16">
        <f>SUM(C147)</f>
        <v>84485000</v>
      </c>
      <c r="D146" s="33"/>
      <c r="E146" s="44"/>
    </row>
    <row r="147" spans="1:5" ht="14.25">
      <c r="A147" s="3"/>
      <c r="B147" s="3" t="s">
        <v>51</v>
      </c>
      <c r="C147" s="15">
        <v>84485000</v>
      </c>
      <c r="D147" s="33"/>
      <c r="E147" s="44"/>
    </row>
    <row r="148" spans="1:5" ht="14.25">
      <c r="A148" s="27" t="s">
        <v>53</v>
      </c>
      <c r="B148" s="28"/>
      <c r="C148" s="16">
        <f>SUM(C149)</f>
        <v>17708000</v>
      </c>
      <c r="D148" s="33"/>
      <c r="E148" s="44"/>
    </row>
    <row r="149" spans="1:5" ht="14.25">
      <c r="A149" s="3"/>
      <c r="B149" s="3" t="s">
        <v>52</v>
      </c>
      <c r="C149" s="15">
        <v>17708000</v>
      </c>
      <c r="D149" s="33"/>
      <c r="E149" s="44"/>
    </row>
    <row r="150" spans="1:5" ht="14.25">
      <c r="A150" s="27" t="s">
        <v>13</v>
      </c>
      <c r="B150" s="28"/>
      <c r="C150" s="16">
        <f>SUM(C151)</f>
        <v>2282592000</v>
      </c>
      <c r="D150" s="33"/>
      <c r="E150" s="44"/>
    </row>
    <row r="151" spans="1:5" ht="14.25">
      <c r="A151" s="3"/>
      <c r="B151" s="3" t="s">
        <v>13</v>
      </c>
      <c r="C151" s="15">
        <v>2282592000</v>
      </c>
      <c r="D151" s="33"/>
      <c r="E151" s="44"/>
    </row>
    <row r="152" spans="1:5" ht="14.25">
      <c r="A152" s="27" t="s">
        <v>14</v>
      </c>
      <c r="B152" s="28"/>
      <c r="C152" s="16">
        <f>SUM(C153)</f>
        <v>165142000</v>
      </c>
      <c r="D152" s="33"/>
      <c r="E152" s="44"/>
    </row>
    <row r="153" spans="1:5" ht="14.25">
      <c r="A153" s="3"/>
      <c r="B153" s="3" t="s">
        <v>14</v>
      </c>
      <c r="C153" s="15">
        <v>165142000</v>
      </c>
      <c r="D153" s="33"/>
      <c r="E153" s="44"/>
    </row>
    <row r="154" spans="1:5" ht="14.25">
      <c r="A154" s="27" t="s">
        <v>15</v>
      </c>
      <c r="B154" s="28"/>
      <c r="C154" s="16">
        <f>SUM(C155:C156)</f>
        <v>298330000</v>
      </c>
      <c r="D154" s="33"/>
      <c r="E154" s="44"/>
    </row>
    <row r="155" spans="1:5" ht="14.25">
      <c r="A155" s="32"/>
      <c r="B155" s="3" t="s">
        <v>15</v>
      </c>
      <c r="C155" s="15">
        <v>161774000</v>
      </c>
      <c r="D155" s="33"/>
      <c r="E155" s="44"/>
    </row>
    <row r="156" spans="1:5" ht="14.25">
      <c r="A156" s="34"/>
      <c r="B156" s="3" t="s">
        <v>56</v>
      </c>
      <c r="C156" s="15">
        <v>136556000</v>
      </c>
      <c r="D156" s="33"/>
      <c r="E156" s="44"/>
    </row>
    <row r="157" spans="1:5" ht="14.25">
      <c r="A157" s="27" t="s">
        <v>16</v>
      </c>
      <c r="B157" s="28"/>
      <c r="C157" s="16">
        <f>SUM(C158)</f>
        <v>6573199000</v>
      </c>
      <c r="D157" s="33"/>
      <c r="E157" s="44"/>
    </row>
    <row r="158" spans="1:5" ht="14.25">
      <c r="A158" s="3"/>
      <c r="B158" s="3" t="s">
        <v>16</v>
      </c>
      <c r="C158" s="15">
        <v>6573199000</v>
      </c>
      <c r="D158" s="33"/>
      <c r="E158" s="44"/>
    </row>
    <row r="159" spans="1:5" ht="14.25">
      <c r="A159" s="27" t="s">
        <v>17</v>
      </c>
      <c r="B159" s="28"/>
      <c r="C159" s="16">
        <f>SUM(C160)</f>
        <v>56410000</v>
      </c>
      <c r="D159" s="33"/>
      <c r="E159" s="44"/>
    </row>
    <row r="160" spans="1:5" ht="14.25">
      <c r="A160" s="3"/>
      <c r="B160" s="3" t="s">
        <v>17</v>
      </c>
      <c r="C160" s="15">
        <v>56410000</v>
      </c>
      <c r="D160" s="33"/>
      <c r="E160" s="44"/>
    </row>
    <row r="161" spans="1:5" ht="14.25">
      <c r="A161" s="27" t="s">
        <v>18</v>
      </c>
      <c r="B161" s="28"/>
      <c r="C161" s="16">
        <f>SUM(C162)</f>
        <v>1053992000</v>
      </c>
      <c r="D161" s="33"/>
      <c r="E161" s="44"/>
    </row>
    <row r="162" spans="1:5" ht="14.25">
      <c r="A162" s="4"/>
      <c r="B162" s="3" t="s">
        <v>19</v>
      </c>
      <c r="C162" s="15">
        <v>1053992000</v>
      </c>
      <c r="D162" s="33"/>
      <c r="E162" s="44"/>
    </row>
    <row r="163" spans="1:5" ht="14.25">
      <c r="A163" s="27" t="s">
        <v>20</v>
      </c>
      <c r="B163" s="28"/>
      <c r="C163" s="16">
        <f>SUM(C164:C165)</f>
        <v>1548869000</v>
      </c>
      <c r="D163" s="33"/>
      <c r="E163" s="44"/>
    </row>
    <row r="164" spans="1:5" ht="14.25">
      <c r="A164" s="29"/>
      <c r="B164" s="3" t="s">
        <v>21</v>
      </c>
      <c r="C164" s="17">
        <v>823817000</v>
      </c>
      <c r="D164" s="33"/>
      <c r="E164" s="44"/>
    </row>
    <row r="165" spans="1:5" ht="14.25">
      <c r="A165" s="31"/>
      <c r="B165" s="3" t="s">
        <v>22</v>
      </c>
      <c r="C165" s="15">
        <v>725052000</v>
      </c>
      <c r="D165" s="33"/>
      <c r="E165" s="44"/>
    </row>
    <row r="166" spans="1:5" ht="14.25">
      <c r="A166" s="27" t="s">
        <v>23</v>
      </c>
      <c r="B166" s="28"/>
      <c r="C166" s="16">
        <f>SUM(C167:C169)</f>
        <v>7968025000</v>
      </c>
      <c r="D166" s="33"/>
      <c r="E166" s="44"/>
    </row>
    <row r="167" spans="1:5" ht="14.25">
      <c r="A167" s="29"/>
      <c r="B167" s="3" t="s">
        <v>24</v>
      </c>
      <c r="C167" s="15">
        <v>5102734000</v>
      </c>
      <c r="D167" s="33"/>
      <c r="E167" s="44"/>
    </row>
    <row r="168" spans="1:5" ht="14.25">
      <c r="A168" s="30"/>
      <c r="B168" s="3" t="s">
        <v>25</v>
      </c>
      <c r="C168" s="15">
        <v>2800788000</v>
      </c>
      <c r="D168" s="33"/>
      <c r="E168" s="44"/>
    </row>
    <row r="169" spans="1:5" ht="14.25">
      <c r="A169" s="31"/>
      <c r="B169" s="3" t="s">
        <v>26</v>
      </c>
      <c r="C169" s="15">
        <v>64503000</v>
      </c>
      <c r="D169" s="33"/>
      <c r="E169" s="44"/>
    </row>
    <row r="170" spans="1:5" ht="14.25">
      <c r="A170" s="27" t="s">
        <v>27</v>
      </c>
      <c r="B170" s="28"/>
      <c r="C170" s="16">
        <f>SUM(C171:C173)</f>
        <v>4287125000</v>
      </c>
      <c r="D170" s="33"/>
      <c r="E170" s="44"/>
    </row>
    <row r="171" spans="1:5" ht="14.25">
      <c r="A171" s="29"/>
      <c r="B171" s="3" t="s">
        <v>28</v>
      </c>
      <c r="C171" s="15">
        <v>1830352000</v>
      </c>
      <c r="D171" s="33"/>
      <c r="E171" s="44"/>
    </row>
    <row r="172" spans="1:5" ht="14.25">
      <c r="A172" s="30"/>
      <c r="B172" s="3" t="s">
        <v>29</v>
      </c>
      <c r="C172" s="15">
        <v>2344304000</v>
      </c>
      <c r="D172" s="33"/>
      <c r="E172" s="44"/>
    </row>
    <row r="173" spans="1:5" ht="14.25">
      <c r="A173" s="31"/>
      <c r="B173" s="3" t="s">
        <v>30</v>
      </c>
      <c r="C173" s="15">
        <v>112469000</v>
      </c>
      <c r="D173" s="33"/>
      <c r="E173" s="44"/>
    </row>
    <row r="174" spans="1:5" ht="14.25">
      <c r="A174" s="27" t="s">
        <v>31</v>
      </c>
      <c r="B174" s="28"/>
      <c r="C174" s="16">
        <f>SUM(C175:C176)</f>
        <v>68307000</v>
      </c>
      <c r="D174" s="33"/>
      <c r="E174" s="44"/>
    </row>
    <row r="175" spans="1:5" ht="14.25">
      <c r="A175" s="29"/>
      <c r="B175" s="3" t="s">
        <v>32</v>
      </c>
      <c r="C175" s="15">
        <v>37371000</v>
      </c>
      <c r="D175" s="33"/>
      <c r="E175" s="44"/>
    </row>
    <row r="176" spans="1:5" ht="14.25">
      <c r="A176" s="31"/>
      <c r="B176" s="3" t="s">
        <v>33</v>
      </c>
      <c r="C176" s="15">
        <v>30936000</v>
      </c>
      <c r="D176" s="33"/>
      <c r="E176" s="44"/>
    </row>
    <row r="177" spans="1:5" ht="14.25">
      <c r="A177" s="27" t="s">
        <v>34</v>
      </c>
      <c r="B177" s="28"/>
      <c r="C177" s="16">
        <f>SUM(C178)</f>
        <v>10000</v>
      </c>
      <c r="D177" s="33"/>
      <c r="E177" s="44"/>
    </row>
    <row r="178" spans="1:5" ht="14.25">
      <c r="A178" s="3"/>
      <c r="B178" s="3" t="s">
        <v>34</v>
      </c>
      <c r="C178" s="15">
        <v>10000</v>
      </c>
      <c r="D178" s="33"/>
      <c r="E178" s="44"/>
    </row>
    <row r="179" spans="1:5" ht="14.25">
      <c r="A179" s="27" t="s">
        <v>35</v>
      </c>
      <c r="B179" s="28"/>
      <c r="C179" s="16">
        <f>SUM(C180:C180)</f>
        <v>628654000</v>
      </c>
      <c r="D179" s="33"/>
      <c r="E179" s="44"/>
    </row>
    <row r="180" spans="1:5" ht="14.25">
      <c r="A180" s="18"/>
      <c r="B180" s="3" t="s">
        <v>50</v>
      </c>
      <c r="C180" s="15">
        <v>628654000</v>
      </c>
      <c r="D180" s="33"/>
      <c r="E180" s="44"/>
    </row>
    <row r="181" spans="1:5" ht="14.25">
      <c r="A181" s="27" t="s">
        <v>36</v>
      </c>
      <c r="B181" s="28"/>
      <c r="C181" s="16">
        <f>SUM(C182)</f>
        <v>1000</v>
      </c>
      <c r="D181" s="33"/>
      <c r="E181" s="44"/>
    </row>
    <row r="182" spans="1:5" ht="14.25">
      <c r="A182" s="3"/>
      <c r="B182" s="3" t="s">
        <v>36</v>
      </c>
      <c r="C182" s="15">
        <v>1000</v>
      </c>
      <c r="D182" s="33"/>
      <c r="E182" s="44"/>
    </row>
    <row r="183" spans="1:5" ht="14.25">
      <c r="A183" s="27" t="s">
        <v>37</v>
      </c>
      <c r="B183" s="28"/>
      <c r="C183" s="16">
        <f>SUM(C184:C188)</f>
        <v>3758184000</v>
      </c>
      <c r="D183" s="33"/>
      <c r="E183" s="44"/>
    </row>
    <row r="184" spans="1:5" ht="14.25">
      <c r="A184" s="29"/>
      <c r="B184" s="3" t="s">
        <v>38</v>
      </c>
      <c r="C184" s="15">
        <v>26072000</v>
      </c>
      <c r="D184" s="33"/>
      <c r="E184" s="44"/>
    </row>
    <row r="185" spans="1:5" ht="14.25">
      <c r="A185" s="30"/>
      <c r="B185" s="3" t="s">
        <v>39</v>
      </c>
      <c r="C185" s="15">
        <v>4525000</v>
      </c>
      <c r="D185" s="33"/>
      <c r="E185" s="44"/>
    </row>
    <row r="186" spans="1:5" ht="14.25">
      <c r="A186" s="30"/>
      <c r="B186" s="3" t="s">
        <v>40</v>
      </c>
      <c r="C186" s="15">
        <v>2495972000</v>
      </c>
      <c r="D186" s="33"/>
      <c r="E186" s="44"/>
    </row>
    <row r="187" spans="1:5" ht="14.25">
      <c r="A187" s="30"/>
      <c r="B187" s="3" t="s">
        <v>41</v>
      </c>
      <c r="C187" s="15">
        <v>177087000</v>
      </c>
      <c r="D187" s="33"/>
      <c r="E187" s="44"/>
    </row>
    <row r="188" spans="1:5" ht="14.25">
      <c r="A188" s="31"/>
      <c r="B188" s="3" t="s">
        <v>42</v>
      </c>
      <c r="C188" s="15">
        <v>1054528000</v>
      </c>
      <c r="D188" s="33"/>
      <c r="E188" s="44"/>
    </row>
    <row r="189" spans="1:5" ht="14.25">
      <c r="A189" s="27" t="s">
        <v>43</v>
      </c>
      <c r="B189" s="28"/>
      <c r="C189" s="16">
        <f>SUM(C190)</f>
        <v>6373500000</v>
      </c>
      <c r="D189" s="33"/>
      <c r="E189" s="44"/>
    </row>
    <row r="190" spans="1:5" ht="14.25">
      <c r="A190" s="3"/>
      <c r="B190" s="3" t="s">
        <v>43</v>
      </c>
      <c r="C190" s="15">
        <v>6373500000</v>
      </c>
      <c r="D190" s="33"/>
      <c r="E190" s="44"/>
    </row>
    <row r="191" spans="1:5" ht="14.25">
      <c r="A191" s="45"/>
      <c r="B191" s="45"/>
      <c r="C191" s="45"/>
      <c r="D191" s="45"/>
      <c r="E191" s="45"/>
    </row>
  </sheetData>
  <sheetProtection sheet="1" objects="1" scenarios="1" formatCells="0" formatColumns="0" formatRows="0" insertColumns="0" insertRows="0"/>
  <mergeCells count="98">
    <mergeCell ref="A55:B55"/>
    <mergeCell ref="A118:B118"/>
    <mergeCell ref="A35:B35"/>
    <mergeCell ref="A36:A37"/>
    <mergeCell ref="A38:B38"/>
    <mergeCell ref="A39:A41"/>
    <mergeCell ref="A42:B42"/>
    <mergeCell ref="A43:A45"/>
    <mergeCell ref="A56:A60"/>
    <mergeCell ref="A61:B61"/>
    <mergeCell ref="A46:B46"/>
    <mergeCell ref="A14:A15"/>
    <mergeCell ref="A29:B29"/>
    <mergeCell ref="A31:B31"/>
    <mergeCell ref="A33:B33"/>
    <mergeCell ref="A27:A28"/>
    <mergeCell ref="A26:B26"/>
    <mergeCell ref="A116:A117"/>
    <mergeCell ref="A47:A48"/>
    <mergeCell ref="A49:B49"/>
    <mergeCell ref="A51:B51"/>
    <mergeCell ref="A53:B53"/>
    <mergeCell ref="A174:B174"/>
    <mergeCell ref="A152:B152"/>
    <mergeCell ref="A154:B154"/>
    <mergeCell ref="A166:B166"/>
    <mergeCell ref="A155:A156"/>
    <mergeCell ref="A175:A176"/>
    <mergeCell ref="A177:B177"/>
    <mergeCell ref="A164:A165"/>
    <mergeCell ref="A170:B170"/>
    <mergeCell ref="A2:B3"/>
    <mergeCell ref="A4:B4"/>
    <mergeCell ref="A5:B5"/>
    <mergeCell ref="A6:A12"/>
    <mergeCell ref="A13:B13"/>
    <mergeCell ref="A150:B150"/>
    <mergeCell ref="A191:E191"/>
    <mergeCell ref="A179:B179"/>
    <mergeCell ref="A181:B181"/>
    <mergeCell ref="A183:B183"/>
    <mergeCell ref="A184:A188"/>
    <mergeCell ref="A1:D1"/>
    <mergeCell ref="A189:B189"/>
    <mergeCell ref="A63:E63"/>
    <mergeCell ref="C2:E2"/>
    <mergeCell ref="A171:A173"/>
    <mergeCell ref="A167:A169"/>
    <mergeCell ref="A157:B157"/>
    <mergeCell ref="A159:B159"/>
    <mergeCell ref="A161:B161"/>
    <mergeCell ref="A163:B163"/>
    <mergeCell ref="A64:E64"/>
    <mergeCell ref="A130:B131"/>
    <mergeCell ref="D130:E190"/>
    <mergeCell ref="A132:B132"/>
    <mergeCell ref="A133:B133"/>
    <mergeCell ref="A134:A139"/>
    <mergeCell ref="A140:B140"/>
    <mergeCell ref="A144:B144"/>
    <mergeCell ref="A146:B146"/>
    <mergeCell ref="A148:B148"/>
    <mergeCell ref="A87:B87"/>
    <mergeCell ref="A93:B93"/>
    <mergeCell ref="A95:B95"/>
    <mergeCell ref="A97:B97"/>
    <mergeCell ref="A99:B99"/>
    <mergeCell ref="A65:B66"/>
    <mergeCell ref="C65:E65"/>
    <mergeCell ref="A67:B67"/>
    <mergeCell ref="A68:B68"/>
    <mergeCell ref="A69:A75"/>
    <mergeCell ref="A76:B76"/>
    <mergeCell ref="A100:A101"/>
    <mergeCell ref="A77:A78"/>
    <mergeCell ref="A79:B79"/>
    <mergeCell ref="A81:B81"/>
    <mergeCell ref="A83:B83"/>
    <mergeCell ref="A85:B85"/>
    <mergeCell ref="A89:B89"/>
    <mergeCell ref="A113:B113"/>
    <mergeCell ref="A115:B115"/>
    <mergeCell ref="A102:B102"/>
    <mergeCell ref="A103:A105"/>
    <mergeCell ref="A106:B106"/>
    <mergeCell ref="A107:A109"/>
    <mergeCell ref="A110:B110"/>
    <mergeCell ref="A111:A112"/>
    <mergeCell ref="A120:B120"/>
    <mergeCell ref="A121:A125"/>
    <mergeCell ref="A126:B126"/>
    <mergeCell ref="A90:A92"/>
    <mergeCell ref="A141:A143"/>
    <mergeCell ref="A16:B16"/>
    <mergeCell ref="A18:B18"/>
    <mergeCell ref="A20:B20"/>
    <mergeCell ref="A22:B22"/>
    <mergeCell ref="A24:B24"/>
  </mergeCells>
  <printOptions/>
  <pageMargins left="0.7874015748031497" right="0.7874015748031497" top="0.7874015748031497" bottom="0.7874015748031497" header="0.5118110236220472" footer="0.5118110236220472"/>
  <pageSetup firstPageNumber="200" useFirstPageNumber="1" horizontalDpi="240" verticalDpi="240" orientation="portrait" paperSize="9" scale="83" r:id="rId1"/>
  <headerFooter scaleWithDoc="0" alignWithMargins="0">
    <oddFooter>&amp;C&amp;P</oddFooter>
  </headerFooter>
  <rowBreaks count="2" manualBreakCount="2">
    <brk id="63" max="5" man="1"/>
    <brk id="1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2010-04-12T05:19:47Z</cp:lastPrinted>
  <dcterms:created xsi:type="dcterms:W3CDTF">2000-06-28T06:42:19Z</dcterms:created>
  <dcterms:modified xsi:type="dcterms:W3CDTF">2010-04-12T05:19:51Z</dcterms:modified>
  <cp:category/>
  <cp:version/>
  <cp:contentType/>
  <cp:contentStatus/>
</cp:coreProperties>
</file>