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95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<sst xmlns="http://schemas.openxmlformats.org/spreadsheetml/2006/main" count="18" uniqueCount="14">
  <si>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1　ガス供給数と消費量の状況</t>
  </si>
  <si>
    <t>区　　分　／　年　　度</t>
  </si>
  <si>
    <t>平成19年度</t>
  </si>
  <si>
    <t>需要家戸数</t>
  </si>
  <si>
    <t>総　 数</t>
  </si>
  <si>
    <t>家庭用</t>
  </si>
  <si>
    <t>商業用</t>
  </si>
  <si>
    <t>工業用</t>
  </si>
  <si>
    <t>その他</t>
  </si>
  <si>
    <t>消費量（千㎥）</t>
  </si>
  <si>
    <t>総 　数</t>
  </si>
  <si>
    <t>平成20年度</t>
  </si>
  <si>
    <t>平成21年度</t>
  </si>
  <si>
    <t>（資料）東京ガス山梨株式会社調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</si>
</sst>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/>
    </xf>
    <xf numFmtId="176" fontId="2" fillId="33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13"/>
  <sheetViews>
    <sheetView tabSelected="1" zoomScaleSheetLayoutView="100" zoomScalePageLayoutView="0" workbookViewId="0" topLeftCell="A1">
      <selection activeCell="D9" sqref="D9"/>
    </sheetView>
  </sheetViews>
  <sheetFormatPr defaultColWidth="9.00390625" defaultRowHeight="13.5"/>
  <cols>
    <col min="1" max="2" width="11.25390625" style="2" customWidth="1"/>
    <col min="3" max="5" width="15.625" style="2" customWidth="1"/>
    <col min="6" max="6" width="15.625" style="1" customWidth="1"/>
    <col min="7" max="8" width="9.00390625" style="1" customWidth="1"/>
    <col min="9" max="16384" width="9.00390625" style="2" customWidth="1"/>
  </cols>
  <sheetData>
    <row r="1" spans="1:9" ht="14.25">
      <c r="A1" s="6" t="s">
        <v>0</v>
      </c>
      <c r="B1" s="6"/>
      <c r="C1" s="6"/>
      <c r="D1" s="6"/>
      <c r="E1" s="6"/>
      <c r="F1" s="6"/>
      <c r="I1" s="1"/>
    </row>
    <row r="2" spans="1:9" ht="21" customHeight="1">
      <c r="A2" s="7" t="s">
        <v>1</v>
      </c>
      <c r="B2" s="8"/>
      <c r="C2" s="9"/>
      <c r="D2" s="3" t="s">
        <v>2</v>
      </c>
      <c r="E2" s="3" t="s">
        <v>11</v>
      </c>
      <c r="F2" s="3" t="s">
        <v>12</v>
      </c>
      <c r="I2" s="1"/>
    </row>
    <row r="3" spans="1:9" ht="14.25">
      <c r="A3" s="10" t="s">
        <v>3</v>
      </c>
      <c r="B3" s="11"/>
      <c r="C3" s="4" t="s">
        <v>4</v>
      </c>
      <c r="D3" s="5">
        <f>SUM(D4:D7)</f>
        <v>28614</v>
      </c>
      <c r="E3" s="5">
        <f>SUM(E4:E7)</f>
        <v>28544</v>
      </c>
      <c r="F3" s="5">
        <f>SUM(F4:F7)</f>
        <v>28483</v>
      </c>
      <c r="I3" s="1"/>
    </row>
    <row r="4" spans="1:9" ht="14.25">
      <c r="A4" s="12"/>
      <c r="B4" s="13"/>
      <c r="C4" s="4" t="s">
        <v>5</v>
      </c>
      <c r="D4" s="5">
        <v>24755</v>
      </c>
      <c r="E4" s="5">
        <v>24709</v>
      </c>
      <c r="F4" s="5">
        <v>24457</v>
      </c>
      <c r="I4" s="1"/>
    </row>
    <row r="5" spans="1:9" ht="14.25">
      <c r="A5" s="12"/>
      <c r="B5" s="13"/>
      <c r="C5" s="4" t="s">
        <v>6</v>
      </c>
      <c r="D5" s="5">
        <v>3100</v>
      </c>
      <c r="E5" s="5">
        <v>3065</v>
      </c>
      <c r="F5" s="5">
        <v>3226</v>
      </c>
      <c r="I5" s="1"/>
    </row>
    <row r="6" spans="1:9" ht="14.25">
      <c r="A6" s="12"/>
      <c r="B6" s="13"/>
      <c r="C6" s="4" t="s">
        <v>7</v>
      </c>
      <c r="D6" s="5">
        <v>88</v>
      </c>
      <c r="E6" s="5">
        <v>93</v>
      </c>
      <c r="F6" s="5">
        <v>93</v>
      </c>
      <c r="I6" s="1"/>
    </row>
    <row r="7" spans="1:9" ht="14.25">
      <c r="A7" s="14"/>
      <c r="B7" s="15"/>
      <c r="C7" s="4" t="s">
        <v>8</v>
      </c>
      <c r="D7" s="5">
        <f>407+264</f>
        <v>671</v>
      </c>
      <c r="E7" s="5">
        <f>261+416</f>
        <v>677</v>
      </c>
      <c r="F7" s="5">
        <v>707</v>
      </c>
      <c r="I7" s="1"/>
    </row>
    <row r="8" spans="1:9" ht="14.25">
      <c r="A8" s="10" t="s">
        <v>9</v>
      </c>
      <c r="B8" s="11"/>
      <c r="C8" s="4" t="s">
        <v>10</v>
      </c>
      <c r="D8" s="5">
        <f>SUM(D9:D12)</f>
        <v>30142.478</v>
      </c>
      <c r="E8" s="5">
        <f>SUM(E9:E12)</f>
        <v>29757.258</v>
      </c>
      <c r="F8" s="5">
        <f>SUM(F9:F12)</f>
        <v>29649</v>
      </c>
      <c r="I8" s="1"/>
    </row>
    <row r="9" spans="1:9" ht="14.25">
      <c r="A9" s="12"/>
      <c r="B9" s="13"/>
      <c r="C9" s="4" t="s">
        <v>5</v>
      </c>
      <c r="D9" s="5">
        <v>7955.221</v>
      </c>
      <c r="E9" s="5">
        <v>7656.737</v>
      </c>
      <c r="F9" s="5">
        <v>7598</v>
      </c>
      <c r="I9" s="1"/>
    </row>
    <row r="10" spans="1:9" ht="14.25">
      <c r="A10" s="12"/>
      <c r="B10" s="13"/>
      <c r="C10" s="4" t="s">
        <v>6</v>
      </c>
      <c r="D10" s="5">
        <v>8988.468</v>
      </c>
      <c r="E10" s="5">
        <v>8691.427</v>
      </c>
      <c r="F10" s="5">
        <v>8041</v>
      </c>
      <c r="I10" s="1"/>
    </row>
    <row r="11" spans="1:9" ht="14.25">
      <c r="A11" s="12"/>
      <c r="B11" s="13"/>
      <c r="C11" s="4" t="s">
        <v>7</v>
      </c>
      <c r="D11" s="5">
        <v>6188.061</v>
      </c>
      <c r="E11" s="5">
        <v>6596.37</v>
      </c>
      <c r="F11" s="5">
        <v>6596</v>
      </c>
      <c r="I11" s="1"/>
    </row>
    <row r="12" spans="1:9" ht="14.25">
      <c r="A12" s="14"/>
      <c r="B12" s="15"/>
      <c r="C12" s="4" t="s">
        <v>8</v>
      </c>
      <c r="D12" s="5">
        <f>1871.848+5138.88</f>
        <v>7010.728</v>
      </c>
      <c r="E12" s="5">
        <f>1711.838+5100.886</f>
        <v>6812.724</v>
      </c>
      <c r="F12" s="5">
        <v>7414</v>
      </c>
      <c r="I12" s="1"/>
    </row>
    <row r="13" spans="1:9" s="1" customFormat="1" ht="14.25">
      <c r="A13" s="16" t="s">
        <v>13</v>
      </c>
      <c r="B13" s="16"/>
      <c r="C13" s="16"/>
      <c r="D13" s="16"/>
      <c r="E13" s="16"/>
      <c r="I13" s="2"/>
    </row>
  </sheetData>
  <sheetProtection password="CA78" sheet="1" formatCells="0" formatColumns="0" formatRows="0" insertColumns="0" insertRows="0"/>
  <mergeCells count="5">
    <mergeCell ref="A1:F1"/>
    <mergeCell ref="A2:C2"/>
    <mergeCell ref="A3:B7"/>
    <mergeCell ref="A8:B12"/>
    <mergeCell ref="A13:E13"/>
  </mergeCells>
  <conditionalFormatting sqref="E3:F3 E8:F8">
    <cfRule type="cellIs" priority="16" dxfId="15" operator="equal" stopIfTrue="1">
      <formula>0</formula>
    </cfRule>
  </conditionalFormatting>
  <conditionalFormatting sqref="F3 F8">
    <cfRule type="cellIs" priority="14" dxfId="15" operator="equal" stopIfTrue="1">
      <formula>0</formula>
    </cfRule>
  </conditionalFormatting>
  <conditionalFormatting sqref="E3 E8">
    <cfRule type="cellIs" priority="13" dxfId="15" operator="equal" stopIfTrue="1">
      <formula>0</formula>
    </cfRule>
  </conditionalFormatting>
  <conditionalFormatting sqref="F3 F8">
    <cfRule type="cellIs" priority="12" dxfId="15" operator="equal" stopIfTrue="1">
      <formula>0</formula>
    </cfRule>
  </conditionalFormatting>
  <conditionalFormatting sqref="E3 E8">
    <cfRule type="cellIs" priority="11" dxfId="15" operator="equal" stopIfTrue="1">
      <formula>0</formula>
    </cfRule>
  </conditionalFormatting>
  <conditionalFormatting sqref="E3 E8">
    <cfRule type="cellIs" priority="10" dxfId="15" operator="equal" stopIfTrue="1">
      <formula>0</formula>
    </cfRule>
  </conditionalFormatting>
  <conditionalFormatting sqref="D3 D8">
    <cfRule type="cellIs" priority="9" dxfId="15" operator="equal" stopIfTrue="1">
      <formula>0</formula>
    </cfRule>
  </conditionalFormatting>
  <conditionalFormatting sqref="F3 F8">
    <cfRule type="cellIs" priority="8" dxfId="15" operator="equal" stopIfTrue="1">
      <formula>0</formula>
    </cfRule>
  </conditionalFormatting>
  <conditionalFormatting sqref="E3 E8">
    <cfRule type="cellIs" priority="7" dxfId="15" operator="equal" stopIfTrue="1">
      <formula>0</formula>
    </cfRule>
  </conditionalFormatting>
  <conditionalFormatting sqref="E3 E8">
    <cfRule type="cellIs" priority="6" dxfId="15" operator="equal" stopIfTrue="1">
      <formula>0</formula>
    </cfRule>
  </conditionalFormatting>
  <conditionalFormatting sqref="D3 D8">
    <cfRule type="cellIs" priority="5" dxfId="15" operator="equal" stopIfTrue="1">
      <formula>0</formula>
    </cfRule>
  </conditionalFormatting>
  <conditionalFormatting sqref="D3 D8">
    <cfRule type="cellIs" priority="4" dxfId="15" operator="equal" stopIfTrue="1">
      <formula>0</formula>
    </cfRule>
  </conditionalFormatting>
  <conditionalFormatting sqref="D3 D8">
    <cfRule type="cellIs" priority="3" dxfId="15" operator="equal" stopIfTrue="1">
      <formula>0</formula>
    </cfRule>
  </conditionalFormatting>
  <conditionalFormatting sqref="E3 E8">
    <cfRule type="cellIs" priority="2" dxfId="15" operator="equal" stopIfTrue="1">
      <formula>0</formula>
    </cfRule>
  </conditionalFormatting>
  <conditionalFormatting sqref="F3 F8">
    <cfRule type="cellIs" priority="1" dxfId="15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&amp;C109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2009-05-14T01:02:52Z</dcterms:created>
  <dcterms:modified xsi:type="dcterms:W3CDTF">2011-05-06T00:26:15Z</dcterms:modified>
  <cp:category/>
  <cp:version/>
  <cp:contentType/>
  <cp:contentStatus/>
</cp:coreProperties>
</file>