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<sst xmlns="http://schemas.openxmlformats.org/spreadsheetml/2006/main" count="59" uniqueCount="25">
  <si>
    <t>23　介護保険給付状況</t>
  </si>
  <si>
    <t>（単位：件、円）</t>
  </si>
  <si>
    <t>区　　分　　／　　年　　度</t>
  </si>
  <si>
    <t>平成19年度</t>
  </si>
  <si>
    <t>件数</t>
  </si>
  <si>
    <t>支給額</t>
  </si>
  <si>
    <t>居宅サービス費　　　            　（居宅サービス                         計画費を除く）</t>
  </si>
  <si>
    <t>介護サービス</t>
  </si>
  <si>
    <t>予防サービス</t>
  </si>
  <si>
    <t>計</t>
  </si>
  <si>
    <t>施設サービス費</t>
  </si>
  <si>
    <t>福祉用具購入費</t>
  </si>
  <si>
    <t>住宅改修費</t>
  </si>
  <si>
    <t>高額サービス費</t>
  </si>
  <si>
    <t>特定入所者                              サービス費</t>
  </si>
  <si>
    <t>地域密着型                           サービス</t>
  </si>
  <si>
    <t>介護サービス費　　　　　　　　　　　　（高額サービス費を含む）</t>
  </si>
  <si>
    <t>予防サービス費　　　　　　　　　　　　（高額サービス費を含む）</t>
  </si>
  <si>
    <t>合　　　　　　　　計</t>
  </si>
  <si>
    <t>（資料）福祉部高齢者支援室介護保険課調</t>
  </si>
  <si>
    <t>平成20年度</t>
  </si>
  <si>
    <t>平成21年度</t>
  </si>
  <si>
    <t>高額医療合算サービス費</t>
  </si>
  <si>
    <t>-</t>
  </si>
  <si>
    <t>居宅サービス 　　　                           計画費          　　　 （居宅介護    　       支援費）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</si>
</sst>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shrinkToFit="1"/>
      <protection locked="0"/>
    </xf>
    <xf numFmtId="176" fontId="2" fillId="33" borderId="10" xfId="0" applyNumberFormat="1" applyFont="1" applyFill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vertical="center" shrinkToFit="1"/>
      <protection/>
    </xf>
    <xf numFmtId="176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7.25" customHeight="1"/>
  <cols>
    <col min="1" max="1" width="15.625" style="1" customWidth="1"/>
    <col min="2" max="8" width="13.625" style="1" customWidth="1"/>
    <col min="9" max="16384" width="9.00390625" style="1" customWidth="1"/>
  </cols>
  <sheetData>
    <row r="1" spans="1:8" ht="17.25" customHeight="1">
      <c r="A1" s="19" t="s">
        <v>0</v>
      </c>
      <c r="B1" s="19"/>
      <c r="C1" s="19"/>
      <c r="D1" s="19"/>
      <c r="E1" s="19"/>
      <c r="F1" s="19"/>
      <c r="G1" s="19"/>
      <c r="H1" s="5" t="s">
        <v>1</v>
      </c>
    </row>
    <row r="2" spans="1:8" ht="17.25" customHeight="1">
      <c r="A2" s="20" t="s">
        <v>2</v>
      </c>
      <c r="B2" s="21"/>
      <c r="C2" s="24" t="s">
        <v>3</v>
      </c>
      <c r="D2" s="25"/>
      <c r="E2" s="24" t="s">
        <v>20</v>
      </c>
      <c r="F2" s="25"/>
      <c r="G2" s="24" t="s">
        <v>21</v>
      </c>
      <c r="H2" s="25"/>
    </row>
    <row r="3" spans="1:8" ht="17.25" customHeight="1">
      <c r="A3" s="22"/>
      <c r="B3" s="23"/>
      <c r="C3" s="3" t="s">
        <v>4</v>
      </c>
      <c r="D3" s="3" t="s">
        <v>5</v>
      </c>
      <c r="E3" s="3" t="s">
        <v>4</v>
      </c>
      <c r="F3" s="3" t="s">
        <v>5</v>
      </c>
      <c r="G3" s="3" t="s">
        <v>4</v>
      </c>
      <c r="H3" s="3" t="s">
        <v>5</v>
      </c>
    </row>
    <row r="4" spans="1:8" ht="17.25" customHeight="1">
      <c r="A4" s="10" t="s">
        <v>6</v>
      </c>
      <c r="B4" s="2" t="s">
        <v>7</v>
      </c>
      <c r="C4" s="6">
        <v>84128</v>
      </c>
      <c r="D4" s="6">
        <v>4799967534</v>
      </c>
      <c r="E4" s="6">
        <v>88233</v>
      </c>
      <c r="F4" s="6">
        <v>5087407881</v>
      </c>
      <c r="G4" s="6">
        <v>94795</v>
      </c>
      <c r="H4" s="6">
        <v>5561239012</v>
      </c>
    </row>
    <row r="5" spans="1:8" ht="17.25" customHeight="1">
      <c r="A5" s="11"/>
      <c r="B5" s="2" t="s">
        <v>8</v>
      </c>
      <c r="C5" s="6">
        <v>18740</v>
      </c>
      <c r="D5" s="6">
        <v>450173636</v>
      </c>
      <c r="E5" s="6">
        <v>20186</v>
      </c>
      <c r="F5" s="6">
        <v>492650620</v>
      </c>
      <c r="G5" s="6">
        <v>21451</v>
      </c>
      <c r="H5" s="6">
        <v>519108812</v>
      </c>
    </row>
    <row r="6" spans="1:8" ht="17.25" customHeight="1">
      <c r="A6" s="12"/>
      <c r="B6" s="2" t="s">
        <v>9</v>
      </c>
      <c r="C6" s="7">
        <f aca="true" t="shared" si="0" ref="C6:H6">SUM(C4:C5)</f>
        <v>102868</v>
      </c>
      <c r="D6" s="7">
        <f t="shared" si="0"/>
        <v>5250141170</v>
      </c>
      <c r="E6" s="7">
        <f t="shared" si="0"/>
        <v>108419</v>
      </c>
      <c r="F6" s="7">
        <f t="shared" si="0"/>
        <v>5580058501</v>
      </c>
      <c r="G6" s="7">
        <f t="shared" si="0"/>
        <v>116246</v>
      </c>
      <c r="H6" s="7">
        <f t="shared" si="0"/>
        <v>6080347824</v>
      </c>
    </row>
    <row r="7" spans="1:8" ht="17.25" customHeight="1">
      <c r="A7" s="10" t="s">
        <v>15</v>
      </c>
      <c r="B7" s="2" t="s">
        <v>7</v>
      </c>
      <c r="C7" s="6">
        <v>3186</v>
      </c>
      <c r="D7" s="6">
        <v>666538540</v>
      </c>
      <c r="E7" s="6">
        <v>4351</v>
      </c>
      <c r="F7" s="6">
        <v>872367900</v>
      </c>
      <c r="G7" s="6">
        <v>5898</v>
      </c>
      <c r="H7" s="6">
        <v>1189938627</v>
      </c>
    </row>
    <row r="8" spans="1:8" ht="17.25" customHeight="1">
      <c r="A8" s="11"/>
      <c r="B8" s="2" t="s">
        <v>8</v>
      </c>
      <c r="C8" s="6">
        <v>79</v>
      </c>
      <c r="D8" s="6">
        <v>7875612</v>
      </c>
      <c r="E8" s="6">
        <v>115</v>
      </c>
      <c r="F8" s="6">
        <v>10058984</v>
      </c>
      <c r="G8" s="6">
        <v>116</v>
      </c>
      <c r="H8" s="6">
        <v>10383066</v>
      </c>
    </row>
    <row r="9" spans="1:8" ht="17.25" customHeight="1">
      <c r="A9" s="12"/>
      <c r="B9" s="2" t="s">
        <v>9</v>
      </c>
      <c r="C9" s="7">
        <f aca="true" t="shared" si="1" ref="C9:H9">SUM(C7:C8)</f>
        <v>3265</v>
      </c>
      <c r="D9" s="7">
        <f t="shared" si="1"/>
        <v>674414152</v>
      </c>
      <c r="E9" s="7">
        <f t="shared" si="1"/>
        <v>4466</v>
      </c>
      <c r="F9" s="7">
        <f t="shared" si="1"/>
        <v>882426884</v>
      </c>
      <c r="G9" s="7">
        <f t="shared" si="1"/>
        <v>6014</v>
      </c>
      <c r="H9" s="7">
        <f t="shared" si="1"/>
        <v>1200321693</v>
      </c>
    </row>
    <row r="10" spans="1:8" ht="17.25" customHeight="1">
      <c r="A10" s="13" t="s">
        <v>10</v>
      </c>
      <c r="B10" s="2" t="s">
        <v>7</v>
      </c>
      <c r="C10" s="6">
        <v>15037</v>
      </c>
      <c r="D10" s="6">
        <v>3707603225</v>
      </c>
      <c r="E10" s="6">
        <v>15649</v>
      </c>
      <c r="F10" s="6">
        <v>3879020343</v>
      </c>
      <c r="G10" s="6">
        <v>15629</v>
      </c>
      <c r="H10" s="6">
        <v>3966738046</v>
      </c>
    </row>
    <row r="11" spans="1:8" ht="17.25" customHeight="1">
      <c r="A11" s="14"/>
      <c r="B11" s="2" t="s">
        <v>9</v>
      </c>
      <c r="C11" s="7">
        <f aca="true" t="shared" si="2" ref="C11:H11">SUM(C10:C10)</f>
        <v>15037</v>
      </c>
      <c r="D11" s="7">
        <f t="shared" si="2"/>
        <v>3707603225</v>
      </c>
      <c r="E11" s="7">
        <f t="shared" si="2"/>
        <v>15649</v>
      </c>
      <c r="F11" s="7">
        <f t="shared" si="2"/>
        <v>3879020343</v>
      </c>
      <c r="G11" s="7">
        <f t="shared" si="2"/>
        <v>15629</v>
      </c>
      <c r="H11" s="7">
        <f t="shared" si="2"/>
        <v>3966738046</v>
      </c>
    </row>
    <row r="12" spans="1:8" ht="17.25" customHeight="1">
      <c r="A12" s="15" t="s">
        <v>11</v>
      </c>
      <c r="B12" s="2" t="s">
        <v>7</v>
      </c>
      <c r="C12" s="6">
        <v>563</v>
      </c>
      <c r="D12" s="6">
        <v>14332045</v>
      </c>
      <c r="E12" s="6">
        <v>536</v>
      </c>
      <c r="F12" s="6">
        <v>14385085</v>
      </c>
      <c r="G12" s="6">
        <v>560</v>
      </c>
      <c r="H12" s="6">
        <v>14923179</v>
      </c>
    </row>
    <row r="13" spans="1:8" ht="17.25" customHeight="1">
      <c r="A13" s="16"/>
      <c r="B13" s="2" t="s">
        <v>8</v>
      </c>
      <c r="C13" s="6">
        <v>174</v>
      </c>
      <c r="D13" s="6">
        <v>3345133</v>
      </c>
      <c r="E13" s="6">
        <v>148</v>
      </c>
      <c r="F13" s="6">
        <v>3304264</v>
      </c>
      <c r="G13" s="6">
        <v>162</v>
      </c>
      <c r="H13" s="6">
        <v>3376879</v>
      </c>
    </row>
    <row r="14" spans="1:8" ht="17.25" customHeight="1">
      <c r="A14" s="17"/>
      <c r="B14" s="2" t="s">
        <v>9</v>
      </c>
      <c r="C14" s="7">
        <f aca="true" t="shared" si="3" ref="C14:H14">SUM(C12:C13)</f>
        <v>737</v>
      </c>
      <c r="D14" s="7">
        <f t="shared" si="3"/>
        <v>17677178</v>
      </c>
      <c r="E14" s="7">
        <f t="shared" si="3"/>
        <v>684</v>
      </c>
      <c r="F14" s="7">
        <f t="shared" si="3"/>
        <v>17689349</v>
      </c>
      <c r="G14" s="7">
        <f t="shared" si="3"/>
        <v>722</v>
      </c>
      <c r="H14" s="7">
        <f t="shared" si="3"/>
        <v>18300058</v>
      </c>
    </row>
    <row r="15" spans="1:8" ht="17.25" customHeight="1">
      <c r="A15" s="15" t="s">
        <v>12</v>
      </c>
      <c r="B15" s="2" t="s">
        <v>7</v>
      </c>
      <c r="C15" s="6">
        <v>373</v>
      </c>
      <c r="D15" s="6">
        <v>34452916</v>
      </c>
      <c r="E15" s="6">
        <v>395</v>
      </c>
      <c r="F15" s="6">
        <v>34121893</v>
      </c>
      <c r="G15" s="6">
        <v>427</v>
      </c>
      <c r="H15" s="6">
        <v>35637366</v>
      </c>
    </row>
    <row r="16" spans="1:8" ht="17.25" customHeight="1">
      <c r="A16" s="16"/>
      <c r="B16" s="2" t="s">
        <v>8</v>
      </c>
      <c r="C16" s="6">
        <v>173</v>
      </c>
      <c r="D16" s="6">
        <v>16295509</v>
      </c>
      <c r="E16" s="6">
        <v>174</v>
      </c>
      <c r="F16" s="6">
        <v>15509472</v>
      </c>
      <c r="G16" s="6">
        <v>199</v>
      </c>
      <c r="H16" s="6">
        <v>17982626</v>
      </c>
    </row>
    <row r="17" spans="1:8" ht="17.25" customHeight="1">
      <c r="A17" s="17"/>
      <c r="B17" s="2" t="s">
        <v>9</v>
      </c>
      <c r="C17" s="7">
        <f aca="true" t="shared" si="4" ref="C17:H17">SUM(C15:C16)</f>
        <v>546</v>
      </c>
      <c r="D17" s="7">
        <f t="shared" si="4"/>
        <v>50748425</v>
      </c>
      <c r="E17" s="7">
        <f t="shared" si="4"/>
        <v>569</v>
      </c>
      <c r="F17" s="7">
        <f t="shared" si="4"/>
        <v>49631365</v>
      </c>
      <c r="G17" s="7">
        <f t="shared" si="4"/>
        <v>626</v>
      </c>
      <c r="H17" s="7">
        <f t="shared" si="4"/>
        <v>53619992</v>
      </c>
    </row>
    <row r="18" spans="1:8" ht="17.25" customHeight="1">
      <c r="A18" s="15" t="s">
        <v>13</v>
      </c>
      <c r="B18" s="2" t="s">
        <v>7</v>
      </c>
      <c r="C18" s="6">
        <v>19963</v>
      </c>
      <c r="D18" s="6">
        <v>185085852</v>
      </c>
      <c r="E18" s="6">
        <v>20940</v>
      </c>
      <c r="F18" s="6">
        <v>196411705</v>
      </c>
      <c r="G18" s="6">
        <v>23001</v>
      </c>
      <c r="H18" s="6">
        <v>221436598</v>
      </c>
    </row>
    <row r="19" spans="1:8" ht="17.25" customHeight="1">
      <c r="A19" s="16"/>
      <c r="B19" s="2" t="s">
        <v>8</v>
      </c>
      <c r="C19" s="6">
        <v>196</v>
      </c>
      <c r="D19" s="6">
        <v>376001</v>
      </c>
      <c r="E19" s="6">
        <v>240</v>
      </c>
      <c r="F19" s="6">
        <v>388242</v>
      </c>
      <c r="G19" s="6">
        <v>201</v>
      </c>
      <c r="H19" s="6">
        <v>279922</v>
      </c>
    </row>
    <row r="20" spans="1:8" ht="17.25" customHeight="1">
      <c r="A20" s="17"/>
      <c r="B20" s="2" t="s">
        <v>9</v>
      </c>
      <c r="C20" s="7">
        <f aca="true" t="shared" si="5" ref="C20:H20">SUM(C18:C19)</f>
        <v>20159</v>
      </c>
      <c r="D20" s="7">
        <f t="shared" si="5"/>
        <v>185461853</v>
      </c>
      <c r="E20" s="7">
        <f t="shared" si="5"/>
        <v>21180</v>
      </c>
      <c r="F20" s="7">
        <f t="shared" si="5"/>
        <v>196799947</v>
      </c>
      <c r="G20" s="7">
        <f t="shared" si="5"/>
        <v>23202</v>
      </c>
      <c r="H20" s="7">
        <f t="shared" si="5"/>
        <v>221716520</v>
      </c>
    </row>
    <row r="21" spans="1:8" ht="17.25" customHeight="1">
      <c r="A21" s="15" t="s">
        <v>22</v>
      </c>
      <c r="B21" s="2" t="s">
        <v>7</v>
      </c>
      <c r="C21" s="8" t="s">
        <v>23</v>
      </c>
      <c r="D21" s="8" t="s">
        <v>23</v>
      </c>
      <c r="E21" s="8" t="s">
        <v>23</v>
      </c>
      <c r="F21" s="8" t="s">
        <v>23</v>
      </c>
      <c r="G21" s="6">
        <v>539</v>
      </c>
      <c r="H21" s="6">
        <v>20891766</v>
      </c>
    </row>
    <row r="22" spans="1:8" ht="17.25" customHeight="1">
      <c r="A22" s="16"/>
      <c r="B22" s="2" t="s">
        <v>8</v>
      </c>
      <c r="C22" s="8" t="s">
        <v>23</v>
      </c>
      <c r="D22" s="8" t="s">
        <v>23</v>
      </c>
      <c r="E22" s="8" t="s">
        <v>23</v>
      </c>
      <c r="F22" s="8" t="s">
        <v>23</v>
      </c>
      <c r="G22" s="6">
        <v>16</v>
      </c>
      <c r="H22" s="6">
        <v>189469</v>
      </c>
    </row>
    <row r="23" spans="1:8" ht="17.25" customHeight="1">
      <c r="A23" s="17"/>
      <c r="B23" s="2" t="s">
        <v>9</v>
      </c>
      <c r="C23" s="7">
        <f aca="true" t="shared" si="6" ref="C23:H23">SUM(C21:C22)</f>
        <v>0</v>
      </c>
      <c r="D23" s="7">
        <f t="shared" si="6"/>
        <v>0</v>
      </c>
      <c r="E23" s="7">
        <f t="shared" si="6"/>
        <v>0</v>
      </c>
      <c r="F23" s="7">
        <f t="shared" si="6"/>
        <v>0</v>
      </c>
      <c r="G23" s="7">
        <f t="shared" si="6"/>
        <v>555</v>
      </c>
      <c r="H23" s="7">
        <f t="shared" si="6"/>
        <v>21081235</v>
      </c>
    </row>
    <row r="24" spans="1:8" ht="17.25" customHeight="1">
      <c r="A24" s="26" t="s">
        <v>24</v>
      </c>
      <c r="B24" s="2" t="s">
        <v>7</v>
      </c>
      <c r="C24" s="6">
        <v>41476</v>
      </c>
      <c r="D24" s="6">
        <v>472575293</v>
      </c>
      <c r="E24" s="6">
        <v>42866</v>
      </c>
      <c r="F24" s="6">
        <v>491320176</v>
      </c>
      <c r="G24" s="6">
        <v>45354</v>
      </c>
      <c r="H24" s="6">
        <v>584017952</v>
      </c>
    </row>
    <row r="25" spans="1:8" ht="17.25" customHeight="1">
      <c r="A25" s="27"/>
      <c r="B25" s="2" t="s">
        <v>8</v>
      </c>
      <c r="C25" s="6">
        <v>14849</v>
      </c>
      <c r="D25" s="6">
        <v>61246500</v>
      </c>
      <c r="E25" s="6">
        <v>15750</v>
      </c>
      <c r="F25" s="6">
        <v>64628445</v>
      </c>
      <c r="G25" s="6">
        <v>16611</v>
      </c>
      <c r="H25" s="6">
        <v>70112720</v>
      </c>
    </row>
    <row r="26" spans="1:8" ht="17.25" customHeight="1">
      <c r="A26" s="28"/>
      <c r="B26" s="2" t="s">
        <v>9</v>
      </c>
      <c r="C26" s="7">
        <f aca="true" t="shared" si="7" ref="C26:H26">SUM(C24:C25)</f>
        <v>56325</v>
      </c>
      <c r="D26" s="7">
        <f t="shared" si="7"/>
        <v>533821793</v>
      </c>
      <c r="E26" s="7">
        <f t="shared" si="7"/>
        <v>58616</v>
      </c>
      <c r="F26" s="7">
        <f t="shared" si="7"/>
        <v>555948621</v>
      </c>
      <c r="G26" s="7">
        <f t="shared" si="7"/>
        <v>61965</v>
      </c>
      <c r="H26" s="7">
        <f t="shared" si="7"/>
        <v>654130672</v>
      </c>
    </row>
    <row r="27" spans="1:8" ht="17.25" customHeight="1">
      <c r="A27" s="29" t="s">
        <v>14</v>
      </c>
      <c r="B27" s="2" t="s">
        <v>7</v>
      </c>
      <c r="C27" s="6">
        <v>14262</v>
      </c>
      <c r="D27" s="6">
        <v>432196020</v>
      </c>
      <c r="E27" s="6">
        <v>15399</v>
      </c>
      <c r="F27" s="6">
        <v>473699767</v>
      </c>
      <c r="G27" s="6">
        <v>16457</v>
      </c>
      <c r="H27" s="6">
        <v>507159218</v>
      </c>
    </row>
    <row r="28" spans="1:8" ht="17.25" customHeight="1">
      <c r="A28" s="30"/>
      <c r="B28" s="2" t="s">
        <v>8</v>
      </c>
      <c r="C28" s="6">
        <v>29</v>
      </c>
      <c r="D28" s="6">
        <v>203700</v>
      </c>
      <c r="E28" s="6">
        <v>35</v>
      </c>
      <c r="F28" s="6">
        <v>297230</v>
      </c>
      <c r="G28" s="6">
        <v>28</v>
      </c>
      <c r="H28" s="6">
        <v>221080</v>
      </c>
    </row>
    <row r="29" spans="1:8" ht="17.25" customHeight="1">
      <c r="A29" s="31"/>
      <c r="B29" s="2" t="s">
        <v>9</v>
      </c>
      <c r="C29" s="7">
        <f aca="true" t="shared" si="8" ref="C29:H29">SUM(C27:C28)</f>
        <v>14291</v>
      </c>
      <c r="D29" s="7">
        <f t="shared" si="8"/>
        <v>432399720</v>
      </c>
      <c r="E29" s="7">
        <f t="shared" si="8"/>
        <v>15434</v>
      </c>
      <c r="F29" s="7">
        <f t="shared" si="8"/>
        <v>473996997</v>
      </c>
      <c r="G29" s="7">
        <f t="shared" si="8"/>
        <v>16485</v>
      </c>
      <c r="H29" s="7">
        <f t="shared" si="8"/>
        <v>507380298</v>
      </c>
    </row>
    <row r="30" spans="1:8" ht="28.5" customHeight="1">
      <c r="A30" s="32" t="s">
        <v>16</v>
      </c>
      <c r="B30" s="33"/>
      <c r="C30" s="4">
        <f>C7+C10+C12+C15+C18+C24+C27+C4</f>
        <v>178988</v>
      </c>
      <c r="D30" s="4">
        <f>D7+D10+D12+D15+D18+D24+D27+D4</f>
        <v>10312751425</v>
      </c>
      <c r="E30" s="4">
        <f>E7+E10+E12+E15+E18+E24+E27+E4</f>
        <v>188369</v>
      </c>
      <c r="F30" s="4">
        <f>F7+F10+F12+F15+F18+F24+F27+F4</f>
        <v>11048734750</v>
      </c>
      <c r="G30" s="4">
        <f>G7+G10+G12+G15+G18+G24+G27+G4+G21</f>
        <v>202660</v>
      </c>
      <c r="H30" s="4">
        <f>H7+H10+H12+H15+H18+H24+H27+H4+H21</f>
        <v>12101981764</v>
      </c>
    </row>
    <row r="31" spans="1:8" ht="28.5" customHeight="1">
      <c r="A31" s="32" t="s">
        <v>17</v>
      </c>
      <c r="B31" s="33"/>
      <c r="C31" s="4">
        <f>C8++C13+C16+C19+C25+C28+C5</f>
        <v>34240</v>
      </c>
      <c r="D31" s="4">
        <f>D8++D13+D16+D19+D25+D28+D5</f>
        <v>539516091</v>
      </c>
      <c r="E31" s="4">
        <f>E8++E13+E16+E19+E25+E28+E5</f>
        <v>36648</v>
      </c>
      <c r="F31" s="4">
        <f>F8++F13+F16+F19+F25+F28+F5</f>
        <v>586837257</v>
      </c>
      <c r="G31" s="4">
        <f>G8++G13+G16+G19+G25+G28+G5+G22</f>
        <v>38784</v>
      </c>
      <c r="H31" s="4">
        <f>H8++H13+H16+H19+H25+H28+H5+H22</f>
        <v>621654574</v>
      </c>
    </row>
    <row r="32" spans="1:8" ht="17.25" customHeight="1">
      <c r="A32" s="34" t="s">
        <v>18</v>
      </c>
      <c r="B32" s="35"/>
      <c r="C32" s="4">
        <f aca="true" t="shared" si="9" ref="C32:H32">SUM(C30:C31)</f>
        <v>213228</v>
      </c>
      <c r="D32" s="4">
        <f t="shared" si="9"/>
        <v>10852267516</v>
      </c>
      <c r="E32" s="7">
        <f t="shared" si="9"/>
        <v>225017</v>
      </c>
      <c r="F32" s="7">
        <f t="shared" si="9"/>
        <v>11635572007</v>
      </c>
      <c r="G32" s="7">
        <f t="shared" si="9"/>
        <v>241444</v>
      </c>
      <c r="H32" s="7">
        <f t="shared" si="9"/>
        <v>12723636338</v>
      </c>
    </row>
    <row r="33" spans="1:8" ht="17.25" customHeight="1">
      <c r="A33" s="18" t="s">
        <v>19</v>
      </c>
      <c r="B33" s="18"/>
      <c r="C33" s="18"/>
      <c r="D33" s="18"/>
      <c r="E33" s="18"/>
      <c r="F33" s="18"/>
      <c r="G33" s="18"/>
      <c r="H33" s="18"/>
    </row>
    <row r="34" spans="1:8" ht="17.25" customHeight="1">
      <c r="A34" s="9"/>
      <c r="B34" s="9"/>
      <c r="C34" s="9"/>
      <c r="D34" s="9"/>
      <c r="E34" s="9"/>
      <c r="F34" s="9"/>
      <c r="G34" s="9"/>
      <c r="H34" s="9"/>
    </row>
  </sheetData>
  <sheetProtection password="CA78" sheet="1" formatCells="0" formatColumns="0" formatRows="0" insertColumns="0" insertRows="0"/>
  <mergeCells count="18">
    <mergeCell ref="A31:B31"/>
    <mergeCell ref="A32:B32"/>
    <mergeCell ref="A1:G1"/>
    <mergeCell ref="A2:B3"/>
    <mergeCell ref="C2:D2"/>
    <mergeCell ref="E2:F2"/>
    <mergeCell ref="G2:H2"/>
    <mergeCell ref="A4:A6"/>
    <mergeCell ref="A7:A9"/>
    <mergeCell ref="A10:A11"/>
    <mergeCell ref="A12:A14"/>
    <mergeCell ref="A15:A17"/>
    <mergeCell ref="A18:A20"/>
    <mergeCell ref="A33:H33"/>
    <mergeCell ref="A21:A23"/>
    <mergeCell ref="A24:A26"/>
    <mergeCell ref="A27:A29"/>
    <mergeCell ref="A30:B3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2009-05-14T05:17:10Z</dcterms:created>
  <dcterms:modified xsi:type="dcterms:W3CDTF">2011-05-06T05:54:23Z</dcterms:modified>
  <cp:category/>
  <cp:version/>
  <cp:contentType/>
  <cp:contentStatus/>
</cp:coreProperties>
</file>