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<sst xmlns="http://schemas.openxmlformats.org/spreadsheetml/2006/main" count="29" uniqueCount="13">
  <si>
    <t>計</t>
  </si>
  <si>
    <t>男</t>
  </si>
  <si>
    <t>女</t>
  </si>
  <si>
    <t>１00以上</t>
  </si>
  <si>
    <t>3　年齢別人口構成</t>
  </si>
  <si>
    <t>(単位：人、％）</t>
  </si>
  <si>
    <t>比率</t>
  </si>
  <si>
    <t>年 齢 ／ 区 分</t>
  </si>
  <si>
    <t>※各年1月1日現在住民基本台帳登録人口</t>
  </si>
  <si>
    <t>（資料）市民生活部市民生活総室市民課調</t>
  </si>
  <si>
    <t>平　成　24　年</t>
  </si>
  <si>
    <t>平　成　25　年</t>
  </si>
  <si>
    <t xml:space="preserve">   平成24年7月9日施行の住民基本台帳法一部改正に伴い、外国人の方も住民基本台帳に
   登録されたことによって、平成25年分から日本人・外国人の数としています。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</si>
</sst>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);[Red]\(0\)"/>
    <numFmt numFmtId="179" formatCode="#,##0.00_ "/>
    <numFmt numFmtId="180" formatCode="0.0%"/>
    <numFmt numFmtId="181" formatCode="0.0_ "/>
    <numFmt numFmtId="182" formatCode="0.00000_ "/>
    <numFmt numFmtId="183" formatCode="0.0000_ "/>
    <numFmt numFmtId="184" formatCode="0.000_ "/>
    <numFmt numFmtId="185" formatCode="0.00_ "/>
    <numFmt numFmtId="186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177" fontId="2" fillId="0" borderId="10" xfId="0" applyNumberFormat="1" applyFont="1" applyBorder="1" applyAlignment="1" applyProtection="1">
      <alignment/>
      <protection/>
    </xf>
    <xf numFmtId="181" fontId="2" fillId="0" borderId="10" xfId="0" applyNumberFormat="1" applyFont="1" applyBorder="1" applyAlignment="1" applyProtection="1">
      <alignment/>
      <protection/>
    </xf>
    <xf numFmtId="181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81" fontId="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7" fontId="2" fillId="33" borderId="10" xfId="60" applyNumberFormat="1" applyFont="1" applyFill="1" applyBorder="1">
      <alignment vertical="center"/>
      <protection/>
    </xf>
    <xf numFmtId="186" fontId="2" fillId="33" borderId="10" xfId="60" applyNumberFormat="1" applyFont="1" applyFill="1" applyBorder="1">
      <alignment vertical="center"/>
      <protection/>
    </xf>
    <xf numFmtId="186" fontId="2" fillId="0" borderId="10" xfId="60" applyNumberFormat="1" applyFont="1" applyFill="1" applyBorder="1">
      <alignment vertical="center"/>
      <protection/>
    </xf>
    <xf numFmtId="177" fontId="2" fillId="0" borderId="10" xfId="60" applyNumberFormat="1" applyFont="1" applyFill="1" applyBorder="1">
      <alignment vertical="center"/>
      <protection/>
    </xf>
    <xf numFmtId="176" fontId="2" fillId="0" borderId="10" xfId="0" applyNumberFormat="1" applyFont="1" applyBorder="1" applyAlignment="1" applyProtection="1">
      <alignment/>
      <protection/>
    </xf>
    <xf numFmtId="177" fontId="2" fillId="0" borderId="1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1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9.00390625" defaultRowHeight="13.5"/>
  <cols>
    <col min="1" max="1" width="20.625" style="2" customWidth="1"/>
    <col min="2" max="4" width="8.625" style="2" customWidth="1"/>
    <col min="5" max="5" width="9.50390625" style="2" bestFit="1" customWidth="1"/>
    <col min="6" max="8" width="8.625" style="2" customWidth="1"/>
    <col min="9" max="9" width="9.50390625" style="2" bestFit="1" customWidth="1"/>
    <col min="10" max="16384" width="9.00390625" style="2" customWidth="1"/>
  </cols>
  <sheetData>
    <row r="1" spans="1:9" ht="14.25">
      <c r="A1" s="27" t="s">
        <v>4</v>
      </c>
      <c r="B1" s="27"/>
      <c r="C1" s="27"/>
      <c r="D1" s="27"/>
      <c r="E1" s="27"/>
      <c r="F1" s="27"/>
      <c r="G1" s="27"/>
      <c r="H1" s="21" t="s">
        <v>5</v>
      </c>
      <c r="I1" s="21"/>
    </row>
    <row r="2" spans="1:9" ht="13.5" customHeight="1">
      <c r="A2" s="25" t="s">
        <v>7</v>
      </c>
      <c r="B2" s="22" t="s">
        <v>10</v>
      </c>
      <c r="C2" s="23"/>
      <c r="D2" s="23"/>
      <c r="E2" s="24"/>
      <c r="F2" s="22" t="s">
        <v>11</v>
      </c>
      <c r="G2" s="23"/>
      <c r="H2" s="23"/>
      <c r="I2" s="24"/>
    </row>
    <row r="3" spans="1:9" ht="14.25">
      <c r="A3" s="26"/>
      <c r="B3" s="1" t="s">
        <v>1</v>
      </c>
      <c r="C3" s="1" t="s">
        <v>2</v>
      </c>
      <c r="D3" s="1" t="s">
        <v>0</v>
      </c>
      <c r="E3" s="1" t="s">
        <v>6</v>
      </c>
      <c r="F3" s="1" t="s">
        <v>1</v>
      </c>
      <c r="G3" s="1" t="s">
        <v>2</v>
      </c>
      <c r="H3" s="1" t="s">
        <v>0</v>
      </c>
      <c r="I3" s="1" t="s">
        <v>6</v>
      </c>
    </row>
    <row r="4" spans="1:11" ht="14.25">
      <c r="A4" s="1">
        <v>0</v>
      </c>
      <c r="B4" s="11">
        <v>763</v>
      </c>
      <c r="C4" s="11">
        <v>735</v>
      </c>
      <c r="D4" s="11">
        <f>SUM(B4,C4)</f>
        <v>1498</v>
      </c>
      <c r="E4" s="4">
        <f>ROUNDDOWN(D4/$D$107*100,1)</f>
        <v>0.7</v>
      </c>
      <c r="F4" s="12">
        <v>754</v>
      </c>
      <c r="G4" s="12">
        <v>755</v>
      </c>
      <c r="H4" s="11">
        <f>SUM(F4,G4)</f>
        <v>1509</v>
      </c>
      <c r="I4" s="4">
        <f>ROUNDDOWN(H4/$H$107*100,1)</f>
        <v>0.7</v>
      </c>
      <c r="J4" s="5"/>
      <c r="K4" s="6"/>
    </row>
    <row r="5" spans="1:11" ht="14.25">
      <c r="A5" s="1">
        <v>1</v>
      </c>
      <c r="B5" s="10">
        <v>804</v>
      </c>
      <c r="C5" s="10">
        <v>770</v>
      </c>
      <c r="D5" s="10">
        <f>SUM(B5,C5)</f>
        <v>1574</v>
      </c>
      <c r="E5" s="4">
        <f aca="true" t="shared" si="0" ref="E5:E58">ROUNDDOWN(D5/$D$107*100,1)</f>
        <v>0.8</v>
      </c>
      <c r="F5" s="13">
        <v>801</v>
      </c>
      <c r="G5" s="13">
        <v>752</v>
      </c>
      <c r="H5" s="10">
        <f>SUM(F5,G5)</f>
        <v>1553</v>
      </c>
      <c r="I5" s="4">
        <f aca="true" t="shared" si="1" ref="I5:I58">ROUNDDOWN(H5/$H$107*100,1)</f>
        <v>0.7</v>
      </c>
      <c r="J5" s="5"/>
      <c r="K5" s="6"/>
    </row>
    <row r="6" spans="1:11" ht="14.25">
      <c r="A6" s="1">
        <v>2</v>
      </c>
      <c r="B6" s="10">
        <v>834</v>
      </c>
      <c r="C6" s="10">
        <v>779</v>
      </c>
      <c r="D6" s="10">
        <f>SUM(B6,C6)</f>
        <v>1613</v>
      </c>
      <c r="E6" s="4">
        <f t="shared" si="0"/>
        <v>0.8</v>
      </c>
      <c r="F6" s="13">
        <v>809</v>
      </c>
      <c r="G6" s="13">
        <v>778</v>
      </c>
      <c r="H6" s="10">
        <f>SUM(F6,G6)</f>
        <v>1587</v>
      </c>
      <c r="I6" s="4">
        <f t="shared" si="1"/>
        <v>0.8</v>
      </c>
      <c r="J6" s="5"/>
      <c r="K6" s="6"/>
    </row>
    <row r="7" spans="1:11" ht="14.25">
      <c r="A7" s="1">
        <v>3</v>
      </c>
      <c r="B7" s="10">
        <v>785</v>
      </c>
      <c r="C7" s="10">
        <v>820</v>
      </c>
      <c r="D7" s="10">
        <f aca="true" t="shared" si="2" ref="D7:D58">SUM(B7,C7)</f>
        <v>1605</v>
      </c>
      <c r="E7" s="4">
        <f t="shared" si="0"/>
        <v>0.8</v>
      </c>
      <c r="F7" s="13">
        <v>863</v>
      </c>
      <c r="G7" s="13">
        <v>779</v>
      </c>
      <c r="H7" s="10">
        <f aca="true" t="shared" si="3" ref="H7:H58">SUM(F7,G7)</f>
        <v>1642</v>
      </c>
      <c r="I7" s="4">
        <f t="shared" si="1"/>
        <v>0.8</v>
      </c>
      <c r="J7" s="5"/>
      <c r="K7" s="6"/>
    </row>
    <row r="8" spans="1:11" ht="14.25">
      <c r="A8" s="1">
        <v>4</v>
      </c>
      <c r="B8" s="10">
        <v>831</v>
      </c>
      <c r="C8" s="10">
        <v>811</v>
      </c>
      <c r="D8" s="10">
        <f t="shared" si="2"/>
        <v>1642</v>
      </c>
      <c r="E8" s="4">
        <f t="shared" si="0"/>
        <v>0.8</v>
      </c>
      <c r="F8" s="13">
        <v>800</v>
      </c>
      <c r="G8" s="13">
        <v>834</v>
      </c>
      <c r="H8" s="10">
        <f t="shared" si="3"/>
        <v>1634</v>
      </c>
      <c r="I8" s="4">
        <f t="shared" si="1"/>
        <v>0.8</v>
      </c>
      <c r="J8" s="5"/>
      <c r="K8" s="6"/>
    </row>
    <row r="9" spans="1:11" ht="14.25">
      <c r="A9" s="1">
        <v>5</v>
      </c>
      <c r="B9" s="10">
        <v>818</v>
      </c>
      <c r="C9" s="10">
        <v>822</v>
      </c>
      <c r="D9" s="10">
        <f t="shared" si="2"/>
        <v>1640</v>
      </c>
      <c r="E9" s="4">
        <f t="shared" si="0"/>
        <v>0.8</v>
      </c>
      <c r="F9" s="13">
        <v>861</v>
      </c>
      <c r="G9" s="13">
        <v>827</v>
      </c>
      <c r="H9" s="10">
        <f t="shared" si="3"/>
        <v>1688</v>
      </c>
      <c r="I9" s="4">
        <f t="shared" si="1"/>
        <v>0.8</v>
      </c>
      <c r="J9" s="5"/>
      <c r="K9" s="6"/>
    </row>
    <row r="10" spans="1:11" ht="14.25">
      <c r="A10" s="1">
        <v>6</v>
      </c>
      <c r="B10" s="10">
        <v>846</v>
      </c>
      <c r="C10" s="10">
        <v>748</v>
      </c>
      <c r="D10" s="10">
        <f t="shared" si="2"/>
        <v>1594</v>
      </c>
      <c r="E10" s="4">
        <f t="shared" si="0"/>
        <v>0.8</v>
      </c>
      <c r="F10" s="13">
        <v>833</v>
      </c>
      <c r="G10" s="13">
        <v>830</v>
      </c>
      <c r="H10" s="10">
        <f t="shared" si="3"/>
        <v>1663</v>
      </c>
      <c r="I10" s="4">
        <f t="shared" si="1"/>
        <v>0.8</v>
      </c>
      <c r="J10" s="5"/>
      <c r="K10" s="6"/>
    </row>
    <row r="11" spans="1:11" ht="14.25">
      <c r="A11" s="1">
        <v>7</v>
      </c>
      <c r="B11" s="10">
        <v>853</v>
      </c>
      <c r="C11" s="10">
        <v>799</v>
      </c>
      <c r="D11" s="10">
        <f t="shared" si="2"/>
        <v>1652</v>
      </c>
      <c r="E11" s="4">
        <f t="shared" si="0"/>
        <v>0.8</v>
      </c>
      <c r="F11" s="13">
        <v>867</v>
      </c>
      <c r="G11" s="13">
        <v>752</v>
      </c>
      <c r="H11" s="10">
        <f t="shared" si="3"/>
        <v>1619</v>
      </c>
      <c r="I11" s="4">
        <f t="shared" si="1"/>
        <v>0.8</v>
      </c>
      <c r="J11" s="5"/>
      <c r="K11" s="6"/>
    </row>
    <row r="12" spans="1:11" ht="14.25">
      <c r="A12" s="1">
        <v>8</v>
      </c>
      <c r="B12" s="10">
        <v>870</v>
      </c>
      <c r="C12" s="10">
        <v>787</v>
      </c>
      <c r="D12" s="10">
        <f t="shared" si="2"/>
        <v>1657</v>
      </c>
      <c r="E12" s="4">
        <f t="shared" si="0"/>
        <v>0.8</v>
      </c>
      <c r="F12" s="13">
        <v>868</v>
      </c>
      <c r="G12" s="13">
        <v>807</v>
      </c>
      <c r="H12" s="10">
        <f t="shared" si="3"/>
        <v>1675</v>
      </c>
      <c r="I12" s="4">
        <f t="shared" si="1"/>
        <v>0.8</v>
      </c>
      <c r="J12" s="5"/>
      <c r="K12" s="6"/>
    </row>
    <row r="13" spans="1:11" ht="14.25">
      <c r="A13" s="1">
        <v>9</v>
      </c>
      <c r="B13" s="10">
        <v>920</v>
      </c>
      <c r="C13" s="10">
        <v>790</v>
      </c>
      <c r="D13" s="10">
        <f t="shared" si="2"/>
        <v>1710</v>
      </c>
      <c r="E13" s="4">
        <f t="shared" si="0"/>
        <v>0.8</v>
      </c>
      <c r="F13" s="13">
        <v>888</v>
      </c>
      <c r="G13" s="13">
        <v>804</v>
      </c>
      <c r="H13" s="10">
        <f t="shared" si="3"/>
        <v>1692</v>
      </c>
      <c r="I13" s="4">
        <f t="shared" si="1"/>
        <v>0.8</v>
      </c>
      <c r="J13" s="5"/>
      <c r="K13" s="6"/>
    </row>
    <row r="14" spans="1:11" ht="14.25">
      <c r="A14" s="1">
        <v>10</v>
      </c>
      <c r="B14" s="10">
        <v>877</v>
      </c>
      <c r="C14" s="10">
        <v>814</v>
      </c>
      <c r="D14" s="10">
        <f t="shared" si="2"/>
        <v>1691</v>
      </c>
      <c r="E14" s="4">
        <f t="shared" si="0"/>
        <v>0.8</v>
      </c>
      <c r="F14" s="13">
        <v>939</v>
      </c>
      <c r="G14" s="13">
        <v>815</v>
      </c>
      <c r="H14" s="10">
        <f t="shared" si="3"/>
        <v>1754</v>
      </c>
      <c r="I14" s="4">
        <f t="shared" si="1"/>
        <v>0.8</v>
      </c>
      <c r="J14" s="5"/>
      <c r="K14" s="6"/>
    </row>
    <row r="15" spans="1:11" ht="14.25">
      <c r="A15" s="1">
        <v>11</v>
      </c>
      <c r="B15" s="10">
        <v>875</v>
      </c>
      <c r="C15" s="10">
        <v>884</v>
      </c>
      <c r="D15" s="10">
        <f t="shared" si="2"/>
        <v>1759</v>
      </c>
      <c r="E15" s="4">
        <f t="shared" si="0"/>
        <v>0.9</v>
      </c>
      <c r="F15" s="13">
        <v>887</v>
      </c>
      <c r="G15" s="13">
        <v>826</v>
      </c>
      <c r="H15" s="10">
        <f t="shared" si="3"/>
        <v>1713</v>
      </c>
      <c r="I15" s="4">
        <f t="shared" si="1"/>
        <v>0.8</v>
      </c>
      <c r="J15" s="5"/>
      <c r="K15" s="6"/>
    </row>
    <row r="16" spans="1:11" ht="14.25">
      <c r="A16" s="1">
        <v>12</v>
      </c>
      <c r="B16" s="10">
        <v>844</v>
      </c>
      <c r="C16" s="10">
        <v>840</v>
      </c>
      <c r="D16" s="10">
        <f t="shared" si="2"/>
        <v>1684</v>
      </c>
      <c r="E16" s="4">
        <f t="shared" si="0"/>
        <v>0.8</v>
      </c>
      <c r="F16" s="13">
        <v>894</v>
      </c>
      <c r="G16" s="13">
        <v>912</v>
      </c>
      <c r="H16" s="10">
        <f t="shared" si="3"/>
        <v>1806</v>
      </c>
      <c r="I16" s="4">
        <f t="shared" si="1"/>
        <v>0.9</v>
      </c>
      <c r="J16" s="5"/>
      <c r="K16" s="6"/>
    </row>
    <row r="17" spans="1:11" ht="14.25">
      <c r="A17" s="1">
        <v>13</v>
      </c>
      <c r="B17" s="10">
        <v>912</v>
      </c>
      <c r="C17" s="10">
        <v>780</v>
      </c>
      <c r="D17" s="10">
        <f t="shared" si="2"/>
        <v>1692</v>
      </c>
      <c r="E17" s="4">
        <f t="shared" si="0"/>
        <v>0.8</v>
      </c>
      <c r="F17" s="13">
        <v>859</v>
      </c>
      <c r="G17" s="13">
        <v>847</v>
      </c>
      <c r="H17" s="10">
        <f t="shared" si="3"/>
        <v>1706</v>
      </c>
      <c r="I17" s="4">
        <f t="shared" si="1"/>
        <v>0.8</v>
      </c>
      <c r="J17" s="5"/>
      <c r="K17" s="6"/>
    </row>
    <row r="18" spans="1:11" ht="14.25">
      <c r="A18" s="1">
        <v>14</v>
      </c>
      <c r="B18" s="10">
        <v>977</v>
      </c>
      <c r="C18" s="10">
        <v>842</v>
      </c>
      <c r="D18" s="10">
        <f t="shared" si="2"/>
        <v>1819</v>
      </c>
      <c r="E18" s="4">
        <f t="shared" si="0"/>
        <v>0.9</v>
      </c>
      <c r="F18" s="13">
        <v>937</v>
      </c>
      <c r="G18" s="13">
        <v>806</v>
      </c>
      <c r="H18" s="10">
        <f t="shared" si="3"/>
        <v>1743</v>
      </c>
      <c r="I18" s="4">
        <f t="shared" si="1"/>
        <v>0.8</v>
      </c>
      <c r="J18" s="5"/>
      <c r="K18" s="6"/>
    </row>
    <row r="19" spans="1:11" ht="14.25">
      <c r="A19" s="1">
        <v>15</v>
      </c>
      <c r="B19" s="10">
        <v>917</v>
      </c>
      <c r="C19" s="10">
        <v>927</v>
      </c>
      <c r="D19" s="10">
        <f t="shared" si="2"/>
        <v>1844</v>
      </c>
      <c r="E19" s="4">
        <f t="shared" si="0"/>
        <v>0.9</v>
      </c>
      <c r="F19" s="13">
        <v>995</v>
      </c>
      <c r="G19" s="13">
        <v>876</v>
      </c>
      <c r="H19" s="10">
        <f t="shared" si="3"/>
        <v>1871</v>
      </c>
      <c r="I19" s="4">
        <f t="shared" si="1"/>
        <v>0.9</v>
      </c>
      <c r="J19" s="5"/>
      <c r="K19" s="6"/>
    </row>
    <row r="20" spans="1:11" ht="14.25">
      <c r="A20" s="1">
        <v>16</v>
      </c>
      <c r="B20" s="10">
        <v>979</v>
      </c>
      <c r="C20" s="10">
        <v>818</v>
      </c>
      <c r="D20" s="10">
        <f t="shared" si="2"/>
        <v>1797</v>
      </c>
      <c r="E20" s="4">
        <f t="shared" si="0"/>
        <v>0.9</v>
      </c>
      <c r="F20" s="13">
        <v>943</v>
      </c>
      <c r="G20" s="13">
        <v>939</v>
      </c>
      <c r="H20" s="10">
        <f t="shared" si="3"/>
        <v>1882</v>
      </c>
      <c r="I20" s="4">
        <f t="shared" si="1"/>
        <v>0.9</v>
      </c>
      <c r="J20" s="5"/>
      <c r="K20" s="6"/>
    </row>
    <row r="21" spans="1:11" ht="14.25">
      <c r="A21" s="1">
        <v>17</v>
      </c>
      <c r="B21" s="10">
        <v>945</v>
      </c>
      <c r="C21" s="10">
        <v>922</v>
      </c>
      <c r="D21" s="10">
        <f t="shared" si="2"/>
        <v>1867</v>
      </c>
      <c r="E21" s="4">
        <f t="shared" si="0"/>
        <v>0.9</v>
      </c>
      <c r="F21" s="13">
        <v>995</v>
      </c>
      <c r="G21" s="13">
        <v>849</v>
      </c>
      <c r="H21" s="10">
        <f t="shared" si="3"/>
        <v>1844</v>
      </c>
      <c r="I21" s="4">
        <f t="shared" si="1"/>
        <v>0.9</v>
      </c>
      <c r="J21" s="5"/>
      <c r="K21" s="6"/>
    </row>
    <row r="22" spans="1:11" ht="14.25">
      <c r="A22" s="1">
        <v>18</v>
      </c>
      <c r="B22" s="10">
        <v>919</v>
      </c>
      <c r="C22" s="10">
        <v>877</v>
      </c>
      <c r="D22" s="10">
        <f t="shared" si="2"/>
        <v>1796</v>
      </c>
      <c r="E22" s="4">
        <f t="shared" si="0"/>
        <v>0.9</v>
      </c>
      <c r="F22" s="13">
        <v>990</v>
      </c>
      <c r="G22" s="13">
        <v>961</v>
      </c>
      <c r="H22" s="10">
        <f t="shared" si="3"/>
        <v>1951</v>
      </c>
      <c r="I22" s="4">
        <f t="shared" si="1"/>
        <v>0.9</v>
      </c>
      <c r="J22" s="5"/>
      <c r="K22" s="6"/>
    </row>
    <row r="23" spans="1:11" ht="14.25">
      <c r="A23" s="1">
        <v>19</v>
      </c>
      <c r="B23" s="10">
        <v>1039</v>
      </c>
      <c r="C23" s="10">
        <v>885</v>
      </c>
      <c r="D23" s="10">
        <f t="shared" si="2"/>
        <v>1924</v>
      </c>
      <c r="E23" s="4">
        <f t="shared" si="0"/>
        <v>1</v>
      </c>
      <c r="F23" s="13">
        <v>1017</v>
      </c>
      <c r="G23" s="13">
        <v>961</v>
      </c>
      <c r="H23" s="10">
        <f t="shared" si="3"/>
        <v>1978</v>
      </c>
      <c r="I23" s="4">
        <f t="shared" si="1"/>
        <v>1</v>
      </c>
      <c r="J23" s="5"/>
      <c r="K23" s="6"/>
    </row>
    <row r="24" spans="1:11" ht="14.25">
      <c r="A24" s="1">
        <v>20</v>
      </c>
      <c r="B24" s="10">
        <v>1058</v>
      </c>
      <c r="C24" s="10">
        <v>996</v>
      </c>
      <c r="D24" s="10">
        <f t="shared" si="2"/>
        <v>2054</v>
      </c>
      <c r="E24" s="4">
        <f t="shared" si="0"/>
        <v>1</v>
      </c>
      <c r="F24" s="13">
        <v>1110</v>
      </c>
      <c r="G24" s="13">
        <v>938</v>
      </c>
      <c r="H24" s="10">
        <f t="shared" si="3"/>
        <v>2048</v>
      </c>
      <c r="I24" s="4">
        <f t="shared" si="1"/>
        <v>1</v>
      </c>
      <c r="J24" s="5"/>
      <c r="K24" s="6"/>
    </row>
    <row r="25" spans="1:11" ht="14.25">
      <c r="A25" s="1">
        <v>21</v>
      </c>
      <c r="B25" s="10">
        <v>1092</v>
      </c>
      <c r="C25" s="10">
        <v>940</v>
      </c>
      <c r="D25" s="10">
        <f t="shared" si="2"/>
        <v>2032</v>
      </c>
      <c r="E25" s="4">
        <f t="shared" si="0"/>
        <v>1</v>
      </c>
      <c r="F25" s="13">
        <v>1110</v>
      </c>
      <c r="G25" s="13">
        <v>1060</v>
      </c>
      <c r="H25" s="10">
        <f t="shared" si="3"/>
        <v>2170</v>
      </c>
      <c r="I25" s="4">
        <f t="shared" si="1"/>
        <v>1.1</v>
      </c>
      <c r="J25" s="5"/>
      <c r="K25" s="6"/>
    </row>
    <row r="26" spans="1:11" ht="14.25">
      <c r="A26" s="1">
        <v>22</v>
      </c>
      <c r="B26" s="10">
        <v>1043</v>
      </c>
      <c r="C26" s="10">
        <v>930</v>
      </c>
      <c r="D26" s="10">
        <f t="shared" si="2"/>
        <v>1973</v>
      </c>
      <c r="E26" s="4">
        <f t="shared" si="0"/>
        <v>1</v>
      </c>
      <c r="F26" s="13">
        <v>1153</v>
      </c>
      <c r="G26" s="13">
        <v>1005</v>
      </c>
      <c r="H26" s="10">
        <f t="shared" si="3"/>
        <v>2158</v>
      </c>
      <c r="I26" s="4">
        <f t="shared" si="1"/>
        <v>1.1</v>
      </c>
      <c r="J26" s="5"/>
      <c r="K26" s="6"/>
    </row>
    <row r="27" spans="1:11" ht="14.25">
      <c r="A27" s="1">
        <v>23</v>
      </c>
      <c r="B27" s="10">
        <v>1032</v>
      </c>
      <c r="C27" s="10">
        <v>863</v>
      </c>
      <c r="D27" s="10">
        <f t="shared" si="2"/>
        <v>1895</v>
      </c>
      <c r="E27" s="4">
        <f t="shared" si="0"/>
        <v>0.9</v>
      </c>
      <c r="F27" s="13">
        <v>1063</v>
      </c>
      <c r="G27" s="13">
        <v>957</v>
      </c>
      <c r="H27" s="10">
        <f t="shared" si="3"/>
        <v>2020</v>
      </c>
      <c r="I27" s="4">
        <f t="shared" si="1"/>
        <v>1</v>
      </c>
      <c r="J27" s="5"/>
      <c r="K27" s="6"/>
    </row>
    <row r="28" spans="1:11" ht="14.25">
      <c r="A28" s="1">
        <v>24</v>
      </c>
      <c r="B28" s="10">
        <v>985</v>
      </c>
      <c r="C28" s="10">
        <v>943</v>
      </c>
      <c r="D28" s="10">
        <f t="shared" si="2"/>
        <v>1928</v>
      </c>
      <c r="E28" s="4">
        <f t="shared" si="0"/>
        <v>1</v>
      </c>
      <c r="F28" s="13">
        <v>1109</v>
      </c>
      <c r="G28" s="13">
        <v>935</v>
      </c>
      <c r="H28" s="10">
        <f t="shared" si="3"/>
        <v>2044</v>
      </c>
      <c r="I28" s="4">
        <f t="shared" si="1"/>
        <v>1</v>
      </c>
      <c r="J28" s="5"/>
      <c r="K28" s="6"/>
    </row>
    <row r="29" spans="1:11" ht="14.25">
      <c r="A29" s="1">
        <v>25</v>
      </c>
      <c r="B29" s="10">
        <v>950</v>
      </c>
      <c r="C29" s="10">
        <v>823</v>
      </c>
      <c r="D29" s="10">
        <f t="shared" si="2"/>
        <v>1773</v>
      </c>
      <c r="E29" s="4">
        <f t="shared" si="0"/>
        <v>0.9</v>
      </c>
      <c r="F29" s="13">
        <v>997</v>
      </c>
      <c r="G29" s="13">
        <v>1002</v>
      </c>
      <c r="H29" s="10">
        <f t="shared" si="3"/>
        <v>1999</v>
      </c>
      <c r="I29" s="4">
        <f t="shared" si="1"/>
        <v>1</v>
      </c>
      <c r="J29" s="5"/>
      <c r="K29" s="6"/>
    </row>
    <row r="30" spans="1:11" ht="14.25">
      <c r="A30" s="1">
        <v>26</v>
      </c>
      <c r="B30" s="10">
        <v>1035</v>
      </c>
      <c r="C30" s="10">
        <v>958</v>
      </c>
      <c r="D30" s="10">
        <f t="shared" si="2"/>
        <v>1993</v>
      </c>
      <c r="E30" s="4">
        <f t="shared" si="0"/>
        <v>1</v>
      </c>
      <c r="F30" s="13">
        <v>995</v>
      </c>
      <c r="G30" s="13">
        <v>899</v>
      </c>
      <c r="H30" s="10">
        <f t="shared" si="3"/>
        <v>1894</v>
      </c>
      <c r="I30" s="4">
        <f t="shared" si="1"/>
        <v>0.9</v>
      </c>
      <c r="J30" s="5"/>
      <c r="K30" s="6"/>
    </row>
    <row r="31" spans="1:11" ht="14.25">
      <c r="A31" s="1">
        <v>27</v>
      </c>
      <c r="B31" s="10">
        <v>1005</v>
      </c>
      <c r="C31" s="10">
        <v>996</v>
      </c>
      <c r="D31" s="10">
        <f t="shared" si="2"/>
        <v>2001</v>
      </c>
      <c r="E31" s="4">
        <f t="shared" si="0"/>
        <v>1</v>
      </c>
      <c r="F31" s="13">
        <v>1071</v>
      </c>
      <c r="G31" s="13">
        <v>1030</v>
      </c>
      <c r="H31" s="10">
        <f t="shared" si="3"/>
        <v>2101</v>
      </c>
      <c r="I31" s="4">
        <f t="shared" si="1"/>
        <v>1</v>
      </c>
      <c r="J31" s="5"/>
      <c r="K31" s="6"/>
    </row>
    <row r="32" spans="1:11" ht="14.25">
      <c r="A32" s="1">
        <v>28</v>
      </c>
      <c r="B32" s="10">
        <v>1045</v>
      </c>
      <c r="C32" s="10">
        <v>1020</v>
      </c>
      <c r="D32" s="10">
        <f t="shared" si="2"/>
        <v>2065</v>
      </c>
      <c r="E32" s="4">
        <f t="shared" si="0"/>
        <v>1</v>
      </c>
      <c r="F32" s="13">
        <v>1048</v>
      </c>
      <c r="G32" s="13">
        <v>1048</v>
      </c>
      <c r="H32" s="10">
        <f t="shared" si="3"/>
        <v>2096</v>
      </c>
      <c r="I32" s="4">
        <f t="shared" si="1"/>
        <v>1</v>
      </c>
      <c r="J32" s="5"/>
      <c r="K32" s="6"/>
    </row>
    <row r="33" spans="1:11" ht="14.25">
      <c r="A33" s="1">
        <v>29</v>
      </c>
      <c r="B33" s="10">
        <v>1020</v>
      </c>
      <c r="C33" s="10">
        <v>973</v>
      </c>
      <c r="D33" s="10">
        <f t="shared" si="2"/>
        <v>1993</v>
      </c>
      <c r="E33" s="4">
        <f t="shared" si="0"/>
        <v>1</v>
      </c>
      <c r="F33" s="13">
        <v>1090</v>
      </c>
      <c r="G33" s="13">
        <v>1072</v>
      </c>
      <c r="H33" s="10">
        <f t="shared" si="3"/>
        <v>2162</v>
      </c>
      <c r="I33" s="4">
        <f t="shared" si="1"/>
        <v>1.1</v>
      </c>
      <c r="J33" s="5"/>
      <c r="K33" s="6"/>
    </row>
    <row r="34" spans="1:11" ht="14.25">
      <c r="A34" s="1">
        <v>30</v>
      </c>
      <c r="B34" s="10">
        <v>1070</v>
      </c>
      <c r="C34" s="10">
        <v>1008</v>
      </c>
      <c r="D34" s="10">
        <f t="shared" si="2"/>
        <v>2078</v>
      </c>
      <c r="E34" s="4">
        <f t="shared" si="0"/>
        <v>1</v>
      </c>
      <c r="F34" s="13">
        <v>1061</v>
      </c>
      <c r="G34" s="13">
        <v>1041</v>
      </c>
      <c r="H34" s="10">
        <f t="shared" si="3"/>
        <v>2102</v>
      </c>
      <c r="I34" s="4">
        <f t="shared" si="1"/>
        <v>1</v>
      </c>
      <c r="J34" s="5"/>
      <c r="K34" s="6"/>
    </row>
    <row r="35" spans="1:11" ht="14.25">
      <c r="A35" s="1">
        <v>31</v>
      </c>
      <c r="B35" s="10">
        <v>1132</v>
      </c>
      <c r="C35" s="10">
        <v>987</v>
      </c>
      <c r="D35" s="10">
        <f t="shared" si="2"/>
        <v>2119</v>
      </c>
      <c r="E35" s="4">
        <f t="shared" si="0"/>
        <v>1.1</v>
      </c>
      <c r="F35" s="13">
        <v>1117</v>
      </c>
      <c r="G35" s="13">
        <v>1057</v>
      </c>
      <c r="H35" s="10">
        <f t="shared" si="3"/>
        <v>2174</v>
      </c>
      <c r="I35" s="4">
        <f t="shared" si="1"/>
        <v>1.1</v>
      </c>
      <c r="J35" s="5"/>
      <c r="K35" s="6"/>
    </row>
    <row r="36" spans="1:11" ht="14.25">
      <c r="A36" s="1">
        <v>32</v>
      </c>
      <c r="B36" s="10">
        <v>1148</v>
      </c>
      <c r="C36" s="10">
        <v>1134</v>
      </c>
      <c r="D36" s="10">
        <f t="shared" si="2"/>
        <v>2282</v>
      </c>
      <c r="E36" s="4">
        <f t="shared" si="0"/>
        <v>1.1</v>
      </c>
      <c r="F36" s="13">
        <v>1163</v>
      </c>
      <c r="G36" s="13">
        <v>1045</v>
      </c>
      <c r="H36" s="10">
        <f t="shared" si="3"/>
        <v>2208</v>
      </c>
      <c r="I36" s="4">
        <f t="shared" si="1"/>
        <v>1.1</v>
      </c>
      <c r="J36" s="5"/>
      <c r="K36" s="6"/>
    </row>
    <row r="37" spans="1:11" ht="14.25">
      <c r="A37" s="1">
        <v>33</v>
      </c>
      <c r="B37" s="10">
        <v>1189</v>
      </c>
      <c r="C37" s="10">
        <v>1157</v>
      </c>
      <c r="D37" s="10">
        <f t="shared" si="2"/>
        <v>2346</v>
      </c>
      <c r="E37" s="4">
        <f t="shared" si="0"/>
        <v>1.2</v>
      </c>
      <c r="F37" s="13">
        <v>1170</v>
      </c>
      <c r="G37" s="13">
        <v>1170</v>
      </c>
      <c r="H37" s="10">
        <f t="shared" si="3"/>
        <v>2340</v>
      </c>
      <c r="I37" s="4">
        <f t="shared" si="1"/>
        <v>1.1</v>
      </c>
      <c r="J37" s="5"/>
      <c r="K37" s="6"/>
    </row>
    <row r="38" spans="1:11" ht="14.25">
      <c r="A38" s="1">
        <v>34</v>
      </c>
      <c r="B38" s="10">
        <v>1237</v>
      </c>
      <c r="C38" s="10">
        <v>1195</v>
      </c>
      <c r="D38" s="10">
        <f t="shared" si="2"/>
        <v>2432</v>
      </c>
      <c r="E38" s="4">
        <f t="shared" si="0"/>
        <v>1.2</v>
      </c>
      <c r="F38" s="13">
        <v>1191</v>
      </c>
      <c r="G38" s="13">
        <v>1218</v>
      </c>
      <c r="H38" s="10">
        <f t="shared" si="3"/>
        <v>2409</v>
      </c>
      <c r="I38" s="4">
        <f t="shared" si="1"/>
        <v>1.2</v>
      </c>
      <c r="J38" s="5"/>
      <c r="K38" s="6"/>
    </row>
    <row r="39" spans="1:11" ht="14.25">
      <c r="A39" s="1">
        <v>35</v>
      </c>
      <c r="B39" s="10">
        <v>1323</v>
      </c>
      <c r="C39" s="10">
        <v>1269</v>
      </c>
      <c r="D39" s="10">
        <f t="shared" si="2"/>
        <v>2592</v>
      </c>
      <c r="E39" s="4">
        <f t="shared" si="0"/>
        <v>1.3</v>
      </c>
      <c r="F39" s="13">
        <v>1273</v>
      </c>
      <c r="G39" s="13">
        <v>1245</v>
      </c>
      <c r="H39" s="10">
        <f t="shared" si="3"/>
        <v>2518</v>
      </c>
      <c r="I39" s="4">
        <f t="shared" si="1"/>
        <v>1.2</v>
      </c>
      <c r="J39" s="5"/>
      <c r="K39" s="6"/>
    </row>
    <row r="40" spans="1:11" ht="14.25">
      <c r="A40" s="1">
        <v>36</v>
      </c>
      <c r="B40" s="10">
        <v>1346</v>
      </c>
      <c r="C40" s="10">
        <v>1261</v>
      </c>
      <c r="D40" s="10">
        <f t="shared" si="2"/>
        <v>2607</v>
      </c>
      <c r="E40" s="4">
        <f t="shared" si="0"/>
        <v>1.3</v>
      </c>
      <c r="F40" s="13">
        <v>1364</v>
      </c>
      <c r="G40" s="13">
        <v>1328</v>
      </c>
      <c r="H40" s="10">
        <f t="shared" si="3"/>
        <v>2692</v>
      </c>
      <c r="I40" s="4">
        <f t="shared" si="1"/>
        <v>1.3</v>
      </c>
      <c r="J40" s="5"/>
      <c r="K40" s="6"/>
    </row>
    <row r="41" spans="1:11" ht="14.25">
      <c r="A41" s="1">
        <v>37</v>
      </c>
      <c r="B41" s="10">
        <v>1381</v>
      </c>
      <c r="C41" s="10">
        <v>1376</v>
      </c>
      <c r="D41" s="10">
        <f t="shared" si="2"/>
        <v>2757</v>
      </c>
      <c r="E41" s="4">
        <f t="shared" si="0"/>
        <v>1.4</v>
      </c>
      <c r="F41" s="13">
        <v>1406</v>
      </c>
      <c r="G41" s="13">
        <v>1302</v>
      </c>
      <c r="H41" s="10">
        <f t="shared" si="3"/>
        <v>2708</v>
      </c>
      <c r="I41" s="4">
        <f t="shared" si="1"/>
        <v>1.3</v>
      </c>
      <c r="J41" s="5"/>
      <c r="K41" s="6"/>
    </row>
    <row r="42" spans="1:11" ht="14.25">
      <c r="A42" s="1">
        <v>38</v>
      </c>
      <c r="B42" s="10">
        <v>1552</v>
      </c>
      <c r="C42" s="10">
        <v>1469</v>
      </c>
      <c r="D42" s="10">
        <f t="shared" si="2"/>
        <v>3021</v>
      </c>
      <c r="E42" s="4">
        <f t="shared" si="0"/>
        <v>1.5</v>
      </c>
      <c r="F42" s="13">
        <v>1402</v>
      </c>
      <c r="G42" s="13">
        <v>1431</v>
      </c>
      <c r="H42" s="10">
        <f t="shared" si="3"/>
        <v>2833</v>
      </c>
      <c r="I42" s="4">
        <f t="shared" si="1"/>
        <v>1.4</v>
      </c>
      <c r="J42" s="5"/>
      <c r="K42" s="6"/>
    </row>
    <row r="43" spans="1:11" ht="14.25">
      <c r="A43" s="1">
        <v>39</v>
      </c>
      <c r="B43" s="10">
        <v>1504</v>
      </c>
      <c r="C43" s="10">
        <v>1408</v>
      </c>
      <c r="D43" s="10">
        <f t="shared" si="2"/>
        <v>2912</v>
      </c>
      <c r="E43" s="4">
        <f t="shared" si="0"/>
        <v>1.5</v>
      </c>
      <c r="F43" s="13">
        <v>1596</v>
      </c>
      <c r="G43" s="13">
        <v>1532</v>
      </c>
      <c r="H43" s="10">
        <f t="shared" si="3"/>
        <v>3128</v>
      </c>
      <c r="I43" s="4">
        <f t="shared" si="1"/>
        <v>1.5</v>
      </c>
      <c r="J43" s="5"/>
      <c r="K43" s="6"/>
    </row>
    <row r="44" spans="1:11" ht="14.25">
      <c r="A44" s="1">
        <v>40</v>
      </c>
      <c r="B44" s="10">
        <v>1441</v>
      </c>
      <c r="C44" s="10">
        <v>1357</v>
      </c>
      <c r="D44" s="10">
        <f t="shared" si="2"/>
        <v>2798</v>
      </c>
      <c r="E44" s="4">
        <f t="shared" si="0"/>
        <v>1.4</v>
      </c>
      <c r="F44" s="13">
        <v>1531</v>
      </c>
      <c r="G44" s="13">
        <v>1468</v>
      </c>
      <c r="H44" s="10">
        <f t="shared" si="3"/>
        <v>2999</v>
      </c>
      <c r="I44" s="4">
        <f t="shared" si="1"/>
        <v>1.5</v>
      </c>
      <c r="J44" s="5"/>
      <c r="K44" s="6"/>
    </row>
    <row r="45" spans="1:11" ht="14.25">
      <c r="A45" s="1">
        <v>41</v>
      </c>
      <c r="B45" s="10">
        <v>1438</v>
      </c>
      <c r="C45" s="10">
        <v>1259</v>
      </c>
      <c r="D45" s="10">
        <f t="shared" si="2"/>
        <v>2697</v>
      </c>
      <c r="E45" s="4">
        <f t="shared" si="0"/>
        <v>1.4</v>
      </c>
      <c r="F45" s="13">
        <v>1477</v>
      </c>
      <c r="G45" s="13">
        <v>1430</v>
      </c>
      <c r="H45" s="10">
        <f t="shared" si="3"/>
        <v>2907</v>
      </c>
      <c r="I45" s="4">
        <f t="shared" si="1"/>
        <v>1.4</v>
      </c>
      <c r="J45" s="5"/>
      <c r="K45" s="6"/>
    </row>
    <row r="46" spans="1:11" ht="14.25">
      <c r="A46" s="1">
        <v>42</v>
      </c>
      <c r="B46" s="10">
        <v>1458</v>
      </c>
      <c r="C46" s="10">
        <v>1271</v>
      </c>
      <c r="D46" s="10">
        <f t="shared" si="2"/>
        <v>2729</v>
      </c>
      <c r="E46" s="4">
        <f t="shared" si="0"/>
        <v>1.4</v>
      </c>
      <c r="F46" s="13">
        <v>1478</v>
      </c>
      <c r="G46" s="13">
        <v>1319</v>
      </c>
      <c r="H46" s="10">
        <f>SUM(F46:G46)</f>
        <v>2797</v>
      </c>
      <c r="I46" s="4">
        <f t="shared" si="1"/>
        <v>1.4</v>
      </c>
      <c r="J46" s="5"/>
      <c r="K46" s="6"/>
    </row>
    <row r="47" spans="1:11" ht="14.25">
      <c r="A47" s="1">
        <v>43</v>
      </c>
      <c r="B47" s="10">
        <v>1453</v>
      </c>
      <c r="C47" s="10">
        <v>1392</v>
      </c>
      <c r="D47" s="10">
        <f t="shared" si="2"/>
        <v>2845</v>
      </c>
      <c r="E47" s="4">
        <f t="shared" si="0"/>
        <v>1.4</v>
      </c>
      <c r="F47" s="13">
        <v>1480</v>
      </c>
      <c r="G47" s="13">
        <v>1347</v>
      </c>
      <c r="H47" s="10">
        <f t="shared" si="3"/>
        <v>2827</v>
      </c>
      <c r="I47" s="4">
        <f t="shared" si="1"/>
        <v>1.4</v>
      </c>
      <c r="J47" s="5"/>
      <c r="K47" s="6"/>
    </row>
    <row r="48" spans="1:11" ht="14.25">
      <c r="A48" s="1">
        <v>44</v>
      </c>
      <c r="B48" s="10">
        <v>1478</v>
      </c>
      <c r="C48" s="10">
        <v>1305</v>
      </c>
      <c r="D48" s="10">
        <f t="shared" si="2"/>
        <v>2783</v>
      </c>
      <c r="E48" s="4">
        <f t="shared" si="0"/>
        <v>1.4</v>
      </c>
      <c r="F48" s="13">
        <v>1469</v>
      </c>
      <c r="G48" s="13">
        <v>1464</v>
      </c>
      <c r="H48" s="10">
        <f t="shared" si="3"/>
        <v>2933</v>
      </c>
      <c r="I48" s="4">
        <f t="shared" si="1"/>
        <v>1.4</v>
      </c>
      <c r="J48" s="5"/>
      <c r="K48" s="6"/>
    </row>
    <row r="49" spans="1:11" ht="14.25">
      <c r="A49" s="1">
        <v>45</v>
      </c>
      <c r="B49" s="10">
        <v>1129</v>
      </c>
      <c r="C49" s="10">
        <v>963</v>
      </c>
      <c r="D49" s="10">
        <f t="shared" si="2"/>
        <v>2092</v>
      </c>
      <c r="E49" s="4">
        <f t="shared" si="0"/>
        <v>1</v>
      </c>
      <c r="F49" s="13">
        <v>1496</v>
      </c>
      <c r="G49" s="13">
        <v>1385</v>
      </c>
      <c r="H49" s="10">
        <f t="shared" si="3"/>
        <v>2881</v>
      </c>
      <c r="I49" s="4">
        <f t="shared" si="1"/>
        <v>1.4</v>
      </c>
      <c r="J49" s="5"/>
      <c r="K49" s="6"/>
    </row>
    <row r="50" spans="1:11" ht="14.25">
      <c r="A50" s="1">
        <v>46</v>
      </c>
      <c r="B50" s="10">
        <v>1374</v>
      </c>
      <c r="C50" s="10">
        <v>1293</v>
      </c>
      <c r="D50" s="10">
        <f t="shared" si="2"/>
        <v>2667</v>
      </c>
      <c r="E50" s="4">
        <f t="shared" si="0"/>
        <v>1.3</v>
      </c>
      <c r="F50" s="13">
        <v>1185</v>
      </c>
      <c r="G50" s="13">
        <v>1026</v>
      </c>
      <c r="H50" s="10">
        <f t="shared" si="3"/>
        <v>2211</v>
      </c>
      <c r="I50" s="4">
        <f t="shared" si="1"/>
        <v>1.1</v>
      </c>
      <c r="J50" s="5"/>
      <c r="K50" s="6"/>
    </row>
    <row r="51" spans="1:11" ht="14.25">
      <c r="A51" s="1">
        <v>47</v>
      </c>
      <c r="B51" s="10">
        <v>1330</v>
      </c>
      <c r="C51" s="10">
        <v>1238</v>
      </c>
      <c r="D51" s="10">
        <f t="shared" si="2"/>
        <v>2568</v>
      </c>
      <c r="E51" s="4">
        <f t="shared" si="0"/>
        <v>1.3</v>
      </c>
      <c r="F51" s="13">
        <v>1419</v>
      </c>
      <c r="G51" s="13">
        <v>1362</v>
      </c>
      <c r="H51" s="10">
        <f t="shared" si="3"/>
        <v>2781</v>
      </c>
      <c r="I51" s="4">
        <f t="shared" si="1"/>
        <v>1.4</v>
      </c>
      <c r="J51" s="5"/>
      <c r="K51" s="6"/>
    </row>
    <row r="52" spans="1:11" ht="14.25">
      <c r="A52" s="1">
        <v>48</v>
      </c>
      <c r="B52" s="10">
        <v>1243</v>
      </c>
      <c r="C52" s="10">
        <v>1197</v>
      </c>
      <c r="D52" s="10">
        <f t="shared" si="2"/>
        <v>2440</v>
      </c>
      <c r="E52" s="4">
        <f t="shared" si="0"/>
        <v>1.2</v>
      </c>
      <c r="F52" s="13">
        <v>1341</v>
      </c>
      <c r="G52" s="13">
        <v>1294</v>
      </c>
      <c r="H52" s="10">
        <f t="shared" si="3"/>
        <v>2635</v>
      </c>
      <c r="I52" s="4">
        <f t="shared" si="1"/>
        <v>1.3</v>
      </c>
      <c r="J52" s="5"/>
      <c r="K52" s="6"/>
    </row>
    <row r="53" spans="1:11" ht="14.25">
      <c r="A53" s="1">
        <v>49</v>
      </c>
      <c r="B53" s="10">
        <v>1141</v>
      </c>
      <c r="C53" s="10">
        <v>1090</v>
      </c>
      <c r="D53" s="10">
        <f t="shared" si="2"/>
        <v>2231</v>
      </c>
      <c r="E53" s="4">
        <f t="shared" si="0"/>
        <v>1.1</v>
      </c>
      <c r="F53" s="13">
        <v>1292</v>
      </c>
      <c r="G53" s="13">
        <v>1270</v>
      </c>
      <c r="H53" s="10">
        <f t="shared" si="3"/>
        <v>2562</v>
      </c>
      <c r="I53" s="4">
        <f t="shared" si="1"/>
        <v>1.3</v>
      </c>
      <c r="J53" s="5"/>
      <c r="K53" s="6"/>
    </row>
    <row r="54" spans="1:11" ht="14.25">
      <c r="A54" s="1">
        <v>50</v>
      </c>
      <c r="B54" s="10">
        <v>1149</v>
      </c>
      <c r="C54" s="10">
        <v>1159</v>
      </c>
      <c r="D54" s="10">
        <f t="shared" si="2"/>
        <v>2308</v>
      </c>
      <c r="E54" s="4">
        <f t="shared" si="0"/>
        <v>1.2</v>
      </c>
      <c r="F54" s="13">
        <v>1176</v>
      </c>
      <c r="G54" s="13">
        <v>1141</v>
      </c>
      <c r="H54" s="10">
        <f t="shared" si="3"/>
        <v>2317</v>
      </c>
      <c r="I54" s="4">
        <f t="shared" si="1"/>
        <v>1.1</v>
      </c>
      <c r="J54" s="5"/>
      <c r="K54" s="6"/>
    </row>
    <row r="55" spans="1:11" ht="14.25">
      <c r="A55" s="1">
        <v>51</v>
      </c>
      <c r="B55" s="10">
        <v>1142</v>
      </c>
      <c r="C55" s="10">
        <v>1122</v>
      </c>
      <c r="D55" s="10">
        <f t="shared" si="2"/>
        <v>2264</v>
      </c>
      <c r="E55" s="4">
        <f t="shared" si="0"/>
        <v>1.1</v>
      </c>
      <c r="F55" s="13">
        <v>1168</v>
      </c>
      <c r="G55" s="13">
        <v>1200</v>
      </c>
      <c r="H55" s="10">
        <f t="shared" si="3"/>
        <v>2368</v>
      </c>
      <c r="I55" s="4">
        <f t="shared" si="1"/>
        <v>1.2</v>
      </c>
      <c r="J55" s="5"/>
      <c r="K55" s="6"/>
    </row>
    <row r="56" spans="1:11" ht="14.25">
      <c r="A56" s="1">
        <v>52</v>
      </c>
      <c r="B56" s="10">
        <v>1083</v>
      </c>
      <c r="C56" s="10">
        <v>1099</v>
      </c>
      <c r="D56" s="10">
        <f t="shared" si="2"/>
        <v>2182</v>
      </c>
      <c r="E56" s="4">
        <f t="shared" si="0"/>
        <v>1.1</v>
      </c>
      <c r="F56" s="13">
        <v>1163</v>
      </c>
      <c r="G56" s="13">
        <v>1158</v>
      </c>
      <c r="H56" s="10">
        <f t="shared" si="3"/>
        <v>2321</v>
      </c>
      <c r="I56" s="4">
        <f t="shared" si="1"/>
        <v>1.1</v>
      </c>
      <c r="J56" s="5"/>
      <c r="K56" s="6"/>
    </row>
    <row r="57" spans="1:11" ht="14.25">
      <c r="A57" s="1">
        <v>53</v>
      </c>
      <c r="B57" s="10">
        <v>1154</v>
      </c>
      <c r="C57" s="10">
        <v>1124</v>
      </c>
      <c r="D57" s="10">
        <f t="shared" si="2"/>
        <v>2278</v>
      </c>
      <c r="E57" s="4">
        <f t="shared" si="0"/>
        <v>1.1</v>
      </c>
      <c r="F57" s="13">
        <v>1112</v>
      </c>
      <c r="G57" s="13">
        <v>1124</v>
      </c>
      <c r="H57" s="10">
        <f t="shared" si="3"/>
        <v>2236</v>
      </c>
      <c r="I57" s="4">
        <f t="shared" si="1"/>
        <v>1.1</v>
      </c>
      <c r="J57" s="5"/>
      <c r="K57" s="6"/>
    </row>
    <row r="58" spans="1:11" ht="14.25">
      <c r="A58" s="1">
        <v>54</v>
      </c>
      <c r="B58" s="10">
        <v>1084</v>
      </c>
      <c r="C58" s="10">
        <v>1096</v>
      </c>
      <c r="D58" s="10">
        <f t="shared" si="2"/>
        <v>2180</v>
      </c>
      <c r="E58" s="4">
        <f t="shared" si="0"/>
        <v>1.1</v>
      </c>
      <c r="F58" s="13">
        <v>1184</v>
      </c>
      <c r="G58" s="13">
        <v>1154</v>
      </c>
      <c r="H58" s="10">
        <f t="shared" si="3"/>
        <v>2338</v>
      </c>
      <c r="I58" s="4">
        <f t="shared" si="1"/>
        <v>1.1</v>
      </c>
      <c r="J58" s="5"/>
      <c r="K58" s="6"/>
    </row>
    <row r="59" spans="1:10" ht="14.25">
      <c r="A59" s="25" t="s">
        <v>7</v>
      </c>
      <c r="B59" s="22" t="s">
        <v>10</v>
      </c>
      <c r="C59" s="23"/>
      <c r="D59" s="23"/>
      <c r="E59" s="24"/>
      <c r="F59" s="22" t="s">
        <v>11</v>
      </c>
      <c r="G59" s="23"/>
      <c r="H59" s="23"/>
      <c r="I59" s="24"/>
      <c r="J59" s="7"/>
    </row>
    <row r="60" spans="1:10" ht="14.25">
      <c r="A60" s="26"/>
      <c r="B60" s="1" t="s">
        <v>1</v>
      </c>
      <c r="C60" s="1" t="s">
        <v>2</v>
      </c>
      <c r="D60" s="1" t="s">
        <v>0</v>
      </c>
      <c r="E60" s="1" t="s">
        <v>6</v>
      </c>
      <c r="F60" s="1" t="s">
        <v>1</v>
      </c>
      <c r="G60" s="1" t="s">
        <v>2</v>
      </c>
      <c r="H60" s="1" t="s">
        <v>0</v>
      </c>
      <c r="I60" s="1" t="s">
        <v>6</v>
      </c>
      <c r="J60" s="7"/>
    </row>
    <row r="61" spans="1:11" ht="14.25">
      <c r="A61" s="1">
        <v>55</v>
      </c>
      <c r="B61" s="10">
        <v>1110</v>
      </c>
      <c r="C61" s="10">
        <v>1150</v>
      </c>
      <c r="D61" s="10">
        <f aca="true" t="shared" si="4" ref="D61:D106">SUM(B61,C61)</f>
        <v>2260</v>
      </c>
      <c r="E61" s="4">
        <f aca="true" t="shared" si="5" ref="E61:E106">ROUNDDOWN(D61/$D$107*100,1)</f>
        <v>1.1</v>
      </c>
      <c r="F61" s="13">
        <v>1108</v>
      </c>
      <c r="G61" s="13">
        <v>1131</v>
      </c>
      <c r="H61" s="10">
        <f aca="true" t="shared" si="6" ref="H61:H106">SUM(F61,G61)</f>
        <v>2239</v>
      </c>
      <c r="I61" s="4">
        <f>ROUNDDOWN(H61/$H$107*100,1)</f>
        <v>1.1</v>
      </c>
      <c r="J61" s="6"/>
      <c r="K61" s="6"/>
    </row>
    <row r="62" spans="1:11" ht="14.25">
      <c r="A62" s="1">
        <v>56</v>
      </c>
      <c r="B62" s="10">
        <v>1134</v>
      </c>
      <c r="C62" s="10">
        <v>1139</v>
      </c>
      <c r="D62" s="10">
        <f t="shared" si="4"/>
        <v>2273</v>
      </c>
      <c r="E62" s="4">
        <f t="shared" si="5"/>
        <v>1.1</v>
      </c>
      <c r="F62" s="13">
        <v>1122</v>
      </c>
      <c r="G62" s="13">
        <v>1165</v>
      </c>
      <c r="H62" s="10">
        <f t="shared" si="6"/>
        <v>2287</v>
      </c>
      <c r="I62" s="4">
        <f aca="true" t="shared" si="7" ref="I62:I105">ROUNDDOWN(H62/$H$107*100,1)</f>
        <v>1.1</v>
      </c>
      <c r="J62" s="6"/>
      <c r="K62" s="6"/>
    </row>
    <row r="63" spans="1:11" ht="14.25">
      <c r="A63" s="1">
        <v>57</v>
      </c>
      <c r="B63" s="10">
        <v>1186</v>
      </c>
      <c r="C63" s="10">
        <v>1202</v>
      </c>
      <c r="D63" s="10">
        <f t="shared" si="4"/>
        <v>2388</v>
      </c>
      <c r="E63" s="4">
        <f t="shared" si="5"/>
        <v>1.2</v>
      </c>
      <c r="F63" s="13">
        <v>1165</v>
      </c>
      <c r="G63" s="13">
        <v>1158</v>
      </c>
      <c r="H63" s="10">
        <f t="shared" si="6"/>
        <v>2323</v>
      </c>
      <c r="I63" s="4">
        <f t="shared" si="7"/>
        <v>1.1</v>
      </c>
      <c r="J63" s="6"/>
      <c r="K63" s="6"/>
    </row>
    <row r="64" spans="1:11" ht="14.25">
      <c r="A64" s="1">
        <v>58</v>
      </c>
      <c r="B64" s="10">
        <v>1183</v>
      </c>
      <c r="C64" s="10">
        <v>1194</v>
      </c>
      <c r="D64" s="10">
        <f t="shared" si="4"/>
        <v>2377</v>
      </c>
      <c r="E64" s="4">
        <f t="shared" si="5"/>
        <v>1.2</v>
      </c>
      <c r="F64" s="13">
        <v>1194</v>
      </c>
      <c r="G64" s="13">
        <v>1232</v>
      </c>
      <c r="H64" s="10">
        <f t="shared" si="6"/>
        <v>2426</v>
      </c>
      <c r="I64" s="4">
        <f t="shared" si="7"/>
        <v>1.2</v>
      </c>
      <c r="J64" s="6"/>
      <c r="K64" s="6"/>
    </row>
    <row r="65" spans="1:11" ht="14.25">
      <c r="A65" s="1">
        <v>59</v>
      </c>
      <c r="B65" s="10">
        <v>1196</v>
      </c>
      <c r="C65" s="10">
        <v>1279</v>
      </c>
      <c r="D65" s="10">
        <f t="shared" si="4"/>
        <v>2475</v>
      </c>
      <c r="E65" s="4">
        <f t="shared" si="5"/>
        <v>1.2</v>
      </c>
      <c r="F65" s="13">
        <v>1184</v>
      </c>
      <c r="G65" s="13">
        <v>1205</v>
      </c>
      <c r="H65" s="10">
        <f t="shared" si="6"/>
        <v>2389</v>
      </c>
      <c r="I65" s="4">
        <f t="shared" si="7"/>
        <v>1.2</v>
      </c>
      <c r="J65" s="6"/>
      <c r="K65" s="6"/>
    </row>
    <row r="66" spans="1:11" ht="14.25">
      <c r="A66" s="1">
        <v>60</v>
      </c>
      <c r="B66" s="10">
        <v>1220</v>
      </c>
      <c r="C66" s="10">
        <v>1284</v>
      </c>
      <c r="D66" s="10">
        <f t="shared" si="4"/>
        <v>2504</v>
      </c>
      <c r="E66" s="4">
        <f t="shared" si="5"/>
        <v>1.3</v>
      </c>
      <c r="F66" s="13">
        <v>1204</v>
      </c>
      <c r="G66" s="13">
        <v>1290</v>
      </c>
      <c r="H66" s="10">
        <f t="shared" si="6"/>
        <v>2494</v>
      </c>
      <c r="I66" s="4">
        <f t="shared" si="7"/>
        <v>1.2</v>
      </c>
      <c r="J66" s="6"/>
      <c r="K66" s="6"/>
    </row>
    <row r="67" spans="1:11" ht="14.25">
      <c r="A67" s="1">
        <v>61</v>
      </c>
      <c r="B67" s="10">
        <v>1351</v>
      </c>
      <c r="C67" s="10">
        <v>1397</v>
      </c>
      <c r="D67" s="10">
        <f t="shared" si="4"/>
        <v>2748</v>
      </c>
      <c r="E67" s="4">
        <f t="shared" si="5"/>
        <v>1.4</v>
      </c>
      <c r="F67" s="13">
        <v>1227</v>
      </c>
      <c r="G67" s="13">
        <v>1298</v>
      </c>
      <c r="H67" s="10">
        <f t="shared" si="6"/>
        <v>2525</v>
      </c>
      <c r="I67" s="4">
        <f t="shared" si="7"/>
        <v>1.2</v>
      </c>
      <c r="J67" s="6"/>
      <c r="K67" s="6"/>
    </row>
    <row r="68" spans="1:11" ht="14.25">
      <c r="A68" s="1">
        <v>62</v>
      </c>
      <c r="B68" s="10">
        <v>1528</v>
      </c>
      <c r="C68" s="10">
        <v>1643</v>
      </c>
      <c r="D68" s="10">
        <f t="shared" si="4"/>
        <v>3171</v>
      </c>
      <c r="E68" s="4">
        <f t="shared" si="5"/>
        <v>1.6</v>
      </c>
      <c r="F68" s="13">
        <v>1350</v>
      </c>
      <c r="G68" s="13">
        <v>1401</v>
      </c>
      <c r="H68" s="10">
        <f t="shared" si="6"/>
        <v>2751</v>
      </c>
      <c r="I68" s="4">
        <f t="shared" si="7"/>
        <v>1.4</v>
      </c>
      <c r="J68" s="6"/>
      <c r="K68" s="6"/>
    </row>
    <row r="69" spans="1:11" ht="14.25">
      <c r="A69" s="1">
        <v>63</v>
      </c>
      <c r="B69" s="10">
        <v>1522</v>
      </c>
      <c r="C69" s="10">
        <v>1641</v>
      </c>
      <c r="D69" s="10">
        <f t="shared" si="4"/>
        <v>3163</v>
      </c>
      <c r="E69" s="4">
        <f t="shared" si="5"/>
        <v>1.6</v>
      </c>
      <c r="F69" s="13">
        <v>1516</v>
      </c>
      <c r="G69" s="13">
        <v>1653</v>
      </c>
      <c r="H69" s="10">
        <f t="shared" si="6"/>
        <v>3169</v>
      </c>
      <c r="I69" s="4">
        <f t="shared" si="7"/>
        <v>1.6</v>
      </c>
      <c r="J69" s="6"/>
      <c r="K69" s="6"/>
    </row>
    <row r="70" spans="1:11" ht="14.25">
      <c r="A70" s="1">
        <v>64</v>
      </c>
      <c r="B70" s="10">
        <v>1588</v>
      </c>
      <c r="C70" s="10">
        <v>1730</v>
      </c>
      <c r="D70" s="10">
        <f t="shared" si="4"/>
        <v>3318</v>
      </c>
      <c r="E70" s="4">
        <f t="shared" si="5"/>
        <v>1.7</v>
      </c>
      <c r="F70" s="13">
        <v>1524</v>
      </c>
      <c r="G70" s="13">
        <v>1624</v>
      </c>
      <c r="H70" s="10">
        <f t="shared" si="6"/>
        <v>3148</v>
      </c>
      <c r="I70" s="4">
        <f t="shared" si="7"/>
        <v>1.6</v>
      </c>
      <c r="J70" s="6"/>
      <c r="K70" s="6"/>
    </row>
    <row r="71" spans="1:11" ht="14.25">
      <c r="A71" s="1">
        <v>65</v>
      </c>
      <c r="B71" s="10">
        <v>1012</v>
      </c>
      <c r="C71" s="10">
        <v>1086</v>
      </c>
      <c r="D71" s="10">
        <f t="shared" si="4"/>
        <v>2098</v>
      </c>
      <c r="E71" s="4">
        <f t="shared" si="5"/>
        <v>1</v>
      </c>
      <c r="F71" s="13">
        <v>1572</v>
      </c>
      <c r="G71" s="13">
        <v>1731</v>
      </c>
      <c r="H71" s="10">
        <f t="shared" si="6"/>
        <v>3303</v>
      </c>
      <c r="I71" s="4">
        <f t="shared" si="7"/>
        <v>1.6</v>
      </c>
      <c r="J71" s="6"/>
      <c r="K71" s="6"/>
    </row>
    <row r="72" spans="1:11" ht="14.25">
      <c r="A72" s="1">
        <v>66</v>
      </c>
      <c r="B72" s="10">
        <v>894</v>
      </c>
      <c r="C72" s="10">
        <v>952</v>
      </c>
      <c r="D72" s="10">
        <f t="shared" si="4"/>
        <v>1846</v>
      </c>
      <c r="E72" s="4">
        <f t="shared" si="5"/>
        <v>0.9</v>
      </c>
      <c r="F72" s="13">
        <v>1005</v>
      </c>
      <c r="G72" s="13">
        <v>1081</v>
      </c>
      <c r="H72" s="10">
        <f t="shared" si="6"/>
        <v>2086</v>
      </c>
      <c r="I72" s="4">
        <f t="shared" si="7"/>
        <v>1</v>
      </c>
      <c r="J72" s="6"/>
      <c r="K72" s="6"/>
    </row>
    <row r="73" spans="1:11" ht="14.25">
      <c r="A73" s="1">
        <v>67</v>
      </c>
      <c r="B73" s="10">
        <v>1130</v>
      </c>
      <c r="C73" s="10">
        <v>1324</v>
      </c>
      <c r="D73" s="10">
        <f t="shared" si="4"/>
        <v>2454</v>
      </c>
      <c r="E73" s="4">
        <f t="shared" si="5"/>
        <v>1.2</v>
      </c>
      <c r="F73" s="13">
        <v>881</v>
      </c>
      <c r="G73" s="13">
        <v>952</v>
      </c>
      <c r="H73" s="10">
        <f t="shared" si="6"/>
        <v>1833</v>
      </c>
      <c r="I73" s="4">
        <f t="shared" si="7"/>
        <v>0.9</v>
      </c>
      <c r="J73" s="6"/>
      <c r="K73" s="6"/>
    </row>
    <row r="74" spans="1:11" ht="14.25">
      <c r="A74" s="1">
        <v>68</v>
      </c>
      <c r="B74" s="10">
        <v>1248</v>
      </c>
      <c r="C74" s="10">
        <v>1463</v>
      </c>
      <c r="D74" s="10">
        <f t="shared" si="4"/>
        <v>2711</v>
      </c>
      <c r="E74" s="4">
        <f t="shared" si="5"/>
        <v>1.4</v>
      </c>
      <c r="F74" s="13">
        <v>1122</v>
      </c>
      <c r="G74" s="13">
        <v>1323</v>
      </c>
      <c r="H74" s="10">
        <f t="shared" si="6"/>
        <v>2445</v>
      </c>
      <c r="I74" s="4">
        <f t="shared" si="7"/>
        <v>1.2</v>
      </c>
      <c r="J74" s="6"/>
      <c r="K74" s="6"/>
    </row>
    <row r="75" spans="1:11" ht="14.25">
      <c r="A75" s="1">
        <v>69</v>
      </c>
      <c r="B75" s="10">
        <v>1174</v>
      </c>
      <c r="C75" s="10">
        <v>1340</v>
      </c>
      <c r="D75" s="10">
        <f t="shared" si="4"/>
        <v>2514</v>
      </c>
      <c r="E75" s="4">
        <f t="shared" si="5"/>
        <v>1.3</v>
      </c>
      <c r="F75" s="13">
        <v>1235</v>
      </c>
      <c r="G75" s="13">
        <v>1461</v>
      </c>
      <c r="H75" s="10">
        <f t="shared" si="6"/>
        <v>2696</v>
      </c>
      <c r="I75" s="4">
        <f t="shared" si="7"/>
        <v>1.3</v>
      </c>
      <c r="J75" s="6"/>
      <c r="K75" s="6"/>
    </row>
    <row r="76" spans="1:11" ht="14.25">
      <c r="A76" s="1">
        <v>70</v>
      </c>
      <c r="B76" s="10">
        <v>1105</v>
      </c>
      <c r="C76" s="10">
        <v>1360</v>
      </c>
      <c r="D76" s="10">
        <f t="shared" si="4"/>
        <v>2465</v>
      </c>
      <c r="E76" s="4">
        <f t="shared" si="5"/>
        <v>1.2</v>
      </c>
      <c r="F76" s="13">
        <v>1161</v>
      </c>
      <c r="G76" s="13">
        <v>1328</v>
      </c>
      <c r="H76" s="10">
        <f t="shared" si="6"/>
        <v>2489</v>
      </c>
      <c r="I76" s="4">
        <f t="shared" si="7"/>
        <v>1.2</v>
      </c>
      <c r="J76" s="6"/>
      <c r="K76" s="6"/>
    </row>
    <row r="77" spans="1:11" ht="14.25">
      <c r="A77" s="1">
        <v>71</v>
      </c>
      <c r="B77" s="10">
        <v>1143</v>
      </c>
      <c r="C77" s="10">
        <v>1318</v>
      </c>
      <c r="D77" s="10">
        <f t="shared" si="4"/>
        <v>2461</v>
      </c>
      <c r="E77" s="4">
        <f t="shared" si="5"/>
        <v>1.2</v>
      </c>
      <c r="F77" s="13">
        <v>1099</v>
      </c>
      <c r="G77" s="13">
        <v>1359</v>
      </c>
      <c r="H77" s="10">
        <f t="shared" si="6"/>
        <v>2458</v>
      </c>
      <c r="I77" s="4">
        <f t="shared" si="7"/>
        <v>1.2</v>
      </c>
      <c r="J77" s="6"/>
      <c r="K77" s="6"/>
    </row>
    <row r="78" spans="1:11" ht="14.25">
      <c r="A78" s="1">
        <v>72</v>
      </c>
      <c r="B78" s="10">
        <v>928</v>
      </c>
      <c r="C78" s="10">
        <v>1138</v>
      </c>
      <c r="D78" s="10">
        <f t="shared" si="4"/>
        <v>2066</v>
      </c>
      <c r="E78" s="4">
        <f t="shared" si="5"/>
        <v>1</v>
      </c>
      <c r="F78" s="13">
        <v>1112</v>
      </c>
      <c r="G78" s="13">
        <v>1311</v>
      </c>
      <c r="H78" s="10">
        <f t="shared" si="6"/>
        <v>2423</v>
      </c>
      <c r="I78" s="4">
        <f t="shared" si="7"/>
        <v>1.2</v>
      </c>
      <c r="J78" s="6"/>
      <c r="K78" s="6"/>
    </row>
    <row r="79" spans="1:11" ht="14.25">
      <c r="A79" s="1">
        <v>73</v>
      </c>
      <c r="B79" s="10">
        <v>860</v>
      </c>
      <c r="C79" s="10">
        <v>1122</v>
      </c>
      <c r="D79" s="10">
        <f t="shared" si="4"/>
        <v>1982</v>
      </c>
      <c r="E79" s="4">
        <f t="shared" si="5"/>
        <v>1</v>
      </c>
      <c r="F79" s="13">
        <v>913</v>
      </c>
      <c r="G79" s="13">
        <v>1141</v>
      </c>
      <c r="H79" s="10">
        <f t="shared" si="6"/>
        <v>2054</v>
      </c>
      <c r="I79" s="4">
        <f t="shared" si="7"/>
        <v>1</v>
      </c>
      <c r="J79" s="6"/>
      <c r="K79" s="6"/>
    </row>
    <row r="80" spans="1:11" ht="14.25">
      <c r="A80" s="1">
        <v>74</v>
      </c>
      <c r="B80" s="10">
        <v>1010</v>
      </c>
      <c r="C80" s="10">
        <v>1311</v>
      </c>
      <c r="D80" s="10">
        <f t="shared" si="4"/>
        <v>2321</v>
      </c>
      <c r="E80" s="4">
        <f t="shared" si="5"/>
        <v>1.2</v>
      </c>
      <c r="F80" s="13">
        <v>843</v>
      </c>
      <c r="G80" s="13">
        <v>1109</v>
      </c>
      <c r="H80" s="10">
        <f t="shared" si="6"/>
        <v>1952</v>
      </c>
      <c r="I80" s="4">
        <f t="shared" si="7"/>
        <v>0.9</v>
      </c>
      <c r="J80" s="6"/>
      <c r="K80" s="6"/>
    </row>
    <row r="81" spans="1:11" ht="14.25">
      <c r="A81" s="1">
        <v>75</v>
      </c>
      <c r="B81" s="10">
        <v>918</v>
      </c>
      <c r="C81" s="10">
        <v>1158</v>
      </c>
      <c r="D81" s="10">
        <f t="shared" si="4"/>
        <v>2076</v>
      </c>
      <c r="E81" s="4">
        <f t="shared" si="5"/>
        <v>1</v>
      </c>
      <c r="F81" s="13">
        <v>976</v>
      </c>
      <c r="G81" s="13">
        <v>1299</v>
      </c>
      <c r="H81" s="10">
        <f t="shared" si="6"/>
        <v>2275</v>
      </c>
      <c r="I81" s="4">
        <f t="shared" si="7"/>
        <v>1.1</v>
      </c>
      <c r="J81" s="6"/>
      <c r="K81" s="6"/>
    </row>
    <row r="82" spans="1:11" ht="14.25">
      <c r="A82" s="1">
        <v>76</v>
      </c>
      <c r="B82" s="10">
        <v>933</v>
      </c>
      <c r="C82" s="10">
        <v>1193</v>
      </c>
      <c r="D82" s="10">
        <f t="shared" si="4"/>
        <v>2126</v>
      </c>
      <c r="E82" s="4">
        <f t="shared" si="5"/>
        <v>1.1</v>
      </c>
      <c r="F82" s="13">
        <v>899</v>
      </c>
      <c r="G82" s="13">
        <v>1149</v>
      </c>
      <c r="H82" s="10">
        <f t="shared" si="6"/>
        <v>2048</v>
      </c>
      <c r="I82" s="4">
        <f t="shared" si="7"/>
        <v>1</v>
      </c>
      <c r="J82" s="6"/>
      <c r="K82" s="6"/>
    </row>
    <row r="83" spans="1:11" ht="14.25">
      <c r="A83" s="1">
        <v>77</v>
      </c>
      <c r="B83" s="10">
        <v>822</v>
      </c>
      <c r="C83" s="10">
        <v>1129</v>
      </c>
      <c r="D83" s="10">
        <f t="shared" si="4"/>
        <v>1951</v>
      </c>
      <c r="E83" s="4">
        <f t="shared" si="5"/>
        <v>1</v>
      </c>
      <c r="F83" s="13">
        <v>898</v>
      </c>
      <c r="G83" s="13">
        <v>1179</v>
      </c>
      <c r="H83" s="10">
        <f t="shared" si="6"/>
        <v>2077</v>
      </c>
      <c r="I83" s="4">
        <f t="shared" si="7"/>
        <v>1</v>
      </c>
      <c r="J83" s="6"/>
      <c r="K83" s="6"/>
    </row>
    <row r="84" spans="1:11" ht="14.25">
      <c r="A84" s="1">
        <v>78</v>
      </c>
      <c r="B84" s="10">
        <v>852</v>
      </c>
      <c r="C84" s="10">
        <v>1108</v>
      </c>
      <c r="D84" s="10">
        <f t="shared" si="4"/>
        <v>1960</v>
      </c>
      <c r="E84" s="4">
        <f t="shared" si="5"/>
        <v>1</v>
      </c>
      <c r="F84" s="13">
        <v>794</v>
      </c>
      <c r="G84" s="13">
        <v>1110</v>
      </c>
      <c r="H84" s="10">
        <f t="shared" si="6"/>
        <v>1904</v>
      </c>
      <c r="I84" s="4">
        <f t="shared" si="7"/>
        <v>0.9</v>
      </c>
      <c r="J84" s="6"/>
      <c r="K84" s="6"/>
    </row>
    <row r="85" spans="1:11" ht="14.25">
      <c r="A85" s="1">
        <v>79</v>
      </c>
      <c r="B85" s="10">
        <v>828</v>
      </c>
      <c r="C85" s="10">
        <v>1125</v>
      </c>
      <c r="D85" s="10">
        <f t="shared" si="4"/>
        <v>1953</v>
      </c>
      <c r="E85" s="4">
        <f t="shared" si="5"/>
        <v>1</v>
      </c>
      <c r="F85" s="13">
        <v>811</v>
      </c>
      <c r="G85" s="13">
        <v>1086</v>
      </c>
      <c r="H85" s="10">
        <f t="shared" si="6"/>
        <v>1897</v>
      </c>
      <c r="I85" s="4">
        <f t="shared" si="7"/>
        <v>0.9</v>
      </c>
      <c r="J85" s="6"/>
      <c r="K85" s="6"/>
    </row>
    <row r="86" spans="1:11" ht="14.25">
      <c r="A86" s="1">
        <v>80</v>
      </c>
      <c r="B86" s="10">
        <v>715</v>
      </c>
      <c r="C86" s="10">
        <v>1124</v>
      </c>
      <c r="D86" s="10">
        <f t="shared" si="4"/>
        <v>1839</v>
      </c>
      <c r="E86" s="4">
        <f t="shared" si="5"/>
        <v>0.9</v>
      </c>
      <c r="F86" s="13">
        <v>789</v>
      </c>
      <c r="G86" s="13">
        <v>1089</v>
      </c>
      <c r="H86" s="10">
        <f t="shared" si="6"/>
        <v>1878</v>
      </c>
      <c r="I86" s="4">
        <f t="shared" si="7"/>
        <v>0.9</v>
      </c>
      <c r="J86" s="6"/>
      <c r="K86" s="6"/>
    </row>
    <row r="87" spans="1:11" ht="14.25">
      <c r="A87" s="1">
        <v>81</v>
      </c>
      <c r="B87" s="10">
        <v>688</v>
      </c>
      <c r="C87" s="10">
        <v>1071</v>
      </c>
      <c r="D87" s="10">
        <f t="shared" si="4"/>
        <v>1759</v>
      </c>
      <c r="E87" s="4">
        <f t="shared" si="5"/>
        <v>0.9</v>
      </c>
      <c r="F87" s="13">
        <v>680</v>
      </c>
      <c r="G87" s="13">
        <v>1089</v>
      </c>
      <c r="H87" s="10">
        <f t="shared" si="6"/>
        <v>1769</v>
      </c>
      <c r="I87" s="4">
        <f t="shared" si="7"/>
        <v>0.9</v>
      </c>
      <c r="J87" s="6"/>
      <c r="K87" s="6"/>
    </row>
    <row r="88" spans="1:11" ht="14.25">
      <c r="A88" s="1">
        <v>82</v>
      </c>
      <c r="B88" s="10">
        <v>628</v>
      </c>
      <c r="C88" s="10">
        <v>1032</v>
      </c>
      <c r="D88" s="10">
        <f t="shared" si="4"/>
        <v>1660</v>
      </c>
      <c r="E88" s="4">
        <f t="shared" si="5"/>
        <v>0.8</v>
      </c>
      <c r="F88" s="13">
        <v>650</v>
      </c>
      <c r="G88" s="13">
        <v>1031</v>
      </c>
      <c r="H88" s="10">
        <f t="shared" si="6"/>
        <v>1681</v>
      </c>
      <c r="I88" s="4">
        <f t="shared" si="7"/>
        <v>0.8</v>
      </c>
      <c r="J88" s="6"/>
      <c r="K88" s="6"/>
    </row>
    <row r="89" spans="1:11" ht="14.25">
      <c r="A89" s="1">
        <v>83</v>
      </c>
      <c r="B89" s="10">
        <v>559</v>
      </c>
      <c r="C89" s="10">
        <v>940</v>
      </c>
      <c r="D89" s="10">
        <f t="shared" si="4"/>
        <v>1499</v>
      </c>
      <c r="E89" s="4">
        <f t="shared" si="5"/>
        <v>0.7</v>
      </c>
      <c r="F89" s="13">
        <v>577</v>
      </c>
      <c r="G89" s="13">
        <v>997</v>
      </c>
      <c r="H89" s="10">
        <f t="shared" si="6"/>
        <v>1574</v>
      </c>
      <c r="I89" s="4">
        <f t="shared" si="7"/>
        <v>0.8</v>
      </c>
      <c r="J89" s="6"/>
      <c r="K89" s="6"/>
    </row>
    <row r="90" spans="1:11" ht="14.25">
      <c r="A90" s="1">
        <v>84</v>
      </c>
      <c r="B90" s="10">
        <v>543</v>
      </c>
      <c r="C90" s="10">
        <v>1010</v>
      </c>
      <c r="D90" s="10">
        <f t="shared" si="4"/>
        <v>1553</v>
      </c>
      <c r="E90" s="4">
        <f t="shared" si="5"/>
        <v>0.8</v>
      </c>
      <c r="F90" s="13">
        <v>513</v>
      </c>
      <c r="G90" s="13">
        <v>900</v>
      </c>
      <c r="H90" s="10">
        <f t="shared" si="6"/>
        <v>1413</v>
      </c>
      <c r="I90" s="4">
        <f t="shared" si="7"/>
        <v>0.7</v>
      </c>
      <c r="J90" s="6"/>
      <c r="K90" s="6"/>
    </row>
    <row r="91" spans="1:11" ht="14.25">
      <c r="A91" s="1">
        <v>85</v>
      </c>
      <c r="B91" s="10">
        <v>460</v>
      </c>
      <c r="C91" s="10">
        <v>681</v>
      </c>
      <c r="D91" s="10">
        <f t="shared" si="4"/>
        <v>1141</v>
      </c>
      <c r="E91" s="4">
        <f t="shared" si="5"/>
        <v>0.5</v>
      </c>
      <c r="F91" s="13">
        <v>507</v>
      </c>
      <c r="G91" s="13">
        <v>974</v>
      </c>
      <c r="H91" s="10">
        <f t="shared" si="6"/>
        <v>1481</v>
      </c>
      <c r="I91" s="4">
        <f t="shared" si="7"/>
        <v>0.7</v>
      </c>
      <c r="J91" s="6"/>
      <c r="K91" s="6"/>
    </row>
    <row r="92" spans="1:11" ht="14.25">
      <c r="A92" s="1">
        <v>86</v>
      </c>
      <c r="B92" s="10">
        <v>404</v>
      </c>
      <c r="C92" s="10">
        <v>785</v>
      </c>
      <c r="D92" s="10">
        <f t="shared" si="4"/>
        <v>1189</v>
      </c>
      <c r="E92" s="4">
        <f t="shared" si="5"/>
        <v>0.6</v>
      </c>
      <c r="F92" s="13">
        <v>418</v>
      </c>
      <c r="G92" s="13">
        <v>651</v>
      </c>
      <c r="H92" s="10">
        <f t="shared" si="6"/>
        <v>1069</v>
      </c>
      <c r="I92" s="4">
        <f t="shared" si="7"/>
        <v>0.5</v>
      </c>
      <c r="J92" s="6"/>
      <c r="K92" s="6"/>
    </row>
    <row r="93" spans="1:11" ht="14.25">
      <c r="A93" s="1">
        <v>87</v>
      </c>
      <c r="B93" s="10">
        <v>309</v>
      </c>
      <c r="C93" s="10">
        <v>641</v>
      </c>
      <c r="D93" s="10">
        <f t="shared" si="4"/>
        <v>950</v>
      </c>
      <c r="E93" s="4">
        <f t="shared" si="5"/>
        <v>0.4</v>
      </c>
      <c r="F93" s="13">
        <v>361</v>
      </c>
      <c r="G93" s="13">
        <v>731</v>
      </c>
      <c r="H93" s="10">
        <f t="shared" si="6"/>
        <v>1092</v>
      </c>
      <c r="I93" s="4">
        <f t="shared" si="7"/>
        <v>0.5</v>
      </c>
      <c r="J93" s="6"/>
      <c r="K93" s="6"/>
    </row>
    <row r="94" spans="1:11" ht="14.25">
      <c r="A94" s="1">
        <v>88</v>
      </c>
      <c r="B94" s="10">
        <v>252</v>
      </c>
      <c r="C94" s="10">
        <v>592</v>
      </c>
      <c r="D94" s="10">
        <f t="shared" si="4"/>
        <v>844</v>
      </c>
      <c r="E94" s="4">
        <f t="shared" si="5"/>
        <v>0.4</v>
      </c>
      <c r="F94" s="13">
        <v>266</v>
      </c>
      <c r="G94" s="13">
        <v>610</v>
      </c>
      <c r="H94" s="10">
        <f t="shared" si="6"/>
        <v>876</v>
      </c>
      <c r="I94" s="4">
        <f t="shared" si="7"/>
        <v>0.4</v>
      </c>
      <c r="J94" s="6"/>
      <c r="K94" s="6"/>
    </row>
    <row r="95" spans="1:11" ht="14.25">
      <c r="A95" s="1">
        <v>89</v>
      </c>
      <c r="B95" s="10">
        <v>173</v>
      </c>
      <c r="C95" s="10">
        <v>504</v>
      </c>
      <c r="D95" s="10">
        <f t="shared" si="4"/>
        <v>677</v>
      </c>
      <c r="E95" s="4">
        <f t="shared" si="5"/>
        <v>0.3</v>
      </c>
      <c r="F95" s="13">
        <v>221</v>
      </c>
      <c r="G95" s="13">
        <v>537</v>
      </c>
      <c r="H95" s="10">
        <f t="shared" si="6"/>
        <v>758</v>
      </c>
      <c r="I95" s="4">
        <f t="shared" si="7"/>
        <v>0.3</v>
      </c>
      <c r="J95" s="6"/>
      <c r="K95" s="6"/>
    </row>
    <row r="96" spans="1:11" ht="14.25">
      <c r="A96" s="1">
        <v>90</v>
      </c>
      <c r="B96" s="10">
        <v>165</v>
      </c>
      <c r="C96" s="10">
        <v>443</v>
      </c>
      <c r="D96" s="10">
        <f t="shared" si="4"/>
        <v>608</v>
      </c>
      <c r="E96" s="4">
        <f t="shared" si="5"/>
        <v>0.3</v>
      </c>
      <c r="F96" s="13">
        <v>152</v>
      </c>
      <c r="G96" s="13">
        <v>454</v>
      </c>
      <c r="H96" s="10">
        <f t="shared" si="6"/>
        <v>606</v>
      </c>
      <c r="I96" s="4">
        <f t="shared" si="7"/>
        <v>0.3</v>
      </c>
      <c r="J96" s="6"/>
      <c r="K96" s="6"/>
    </row>
    <row r="97" spans="1:11" ht="14.25">
      <c r="A97" s="1">
        <v>91</v>
      </c>
      <c r="B97" s="10">
        <v>125</v>
      </c>
      <c r="C97" s="10">
        <v>395</v>
      </c>
      <c r="D97" s="10">
        <f t="shared" si="4"/>
        <v>520</v>
      </c>
      <c r="E97" s="4">
        <f t="shared" si="5"/>
        <v>0.2</v>
      </c>
      <c r="F97" s="13">
        <v>128</v>
      </c>
      <c r="G97" s="13">
        <v>394</v>
      </c>
      <c r="H97" s="10">
        <f t="shared" si="6"/>
        <v>522</v>
      </c>
      <c r="I97" s="4">
        <f t="shared" si="7"/>
        <v>0.2</v>
      </c>
      <c r="J97" s="6"/>
      <c r="K97" s="6"/>
    </row>
    <row r="98" spans="1:11" ht="14.25">
      <c r="A98" s="1">
        <v>92</v>
      </c>
      <c r="B98" s="10">
        <v>99</v>
      </c>
      <c r="C98" s="10">
        <v>343</v>
      </c>
      <c r="D98" s="10">
        <f t="shared" si="4"/>
        <v>442</v>
      </c>
      <c r="E98" s="4">
        <f t="shared" si="5"/>
        <v>0.2</v>
      </c>
      <c r="F98" s="13">
        <v>107</v>
      </c>
      <c r="G98" s="13">
        <v>329</v>
      </c>
      <c r="H98" s="10">
        <f t="shared" si="6"/>
        <v>436</v>
      </c>
      <c r="I98" s="4">
        <f t="shared" si="7"/>
        <v>0.2</v>
      </c>
      <c r="J98" s="6"/>
      <c r="K98" s="6"/>
    </row>
    <row r="99" spans="1:11" ht="14.25">
      <c r="A99" s="1">
        <v>93</v>
      </c>
      <c r="B99" s="10">
        <v>86</v>
      </c>
      <c r="C99" s="10">
        <v>228</v>
      </c>
      <c r="D99" s="10">
        <f t="shared" si="4"/>
        <v>314</v>
      </c>
      <c r="E99" s="4">
        <f t="shared" si="5"/>
        <v>0.1</v>
      </c>
      <c r="F99" s="13">
        <v>79</v>
      </c>
      <c r="G99" s="13">
        <v>287</v>
      </c>
      <c r="H99" s="10">
        <f t="shared" si="6"/>
        <v>366</v>
      </c>
      <c r="I99" s="4">
        <f t="shared" si="7"/>
        <v>0.1</v>
      </c>
      <c r="J99" s="6"/>
      <c r="K99" s="6"/>
    </row>
    <row r="100" spans="1:11" ht="14.25">
      <c r="A100" s="1">
        <v>94</v>
      </c>
      <c r="B100" s="10">
        <v>57</v>
      </c>
      <c r="C100" s="10">
        <v>213</v>
      </c>
      <c r="D100" s="10">
        <f t="shared" si="4"/>
        <v>270</v>
      </c>
      <c r="E100" s="4">
        <f t="shared" si="5"/>
        <v>0.1</v>
      </c>
      <c r="F100" s="13">
        <v>60</v>
      </c>
      <c r="G100" s="13">
        <v>200</v>
      </c>
      <c r="H100" s="10">
        <f t="shared" si="6"/>
        <v>260</v>
      </c>
      <c r="I100" s="4">
        <f t="shared" si="7"/>
        <v>0.1</v>
      </c>
      <c r="J100" s="6"/>
      <c r="K100" s="6"/>
    </row>
    <row r="101" spans="1:11" ht="14.25">
      <c r="A101" s="1">
        <v>95</v>
      </c>
      <c r="B101" s="10">
        <v>41</v>
      </c>
      <c r="C101" s="10">
        <v>145</v>
      </c>
      <c r="D101" s="10">
        <f t="shared" si="4"/>
        <v>186</v>
      </c>
      <c r="E101" s="4">
        <f t="shared" si="5"/>
        <v>0</v>
      </c>
      <c r="F101" s="13">
        <v>48</v>
      </c>
      <c r="G101" s="13">
        <v>175</v>
      </c>
      <c r="H101" s="10">
        <f t="shared" si="6"/>
        <v>223</v>
      </c>
      <c r="I101" s="4">
        <f t="shared" si="7"/>
        <v>0.1</v>
      </c>
      <c r="J101" s="6"/>
      <c r="K101" s="6"/>
    </row>
    <row r="102" spans="1:11" ht="14.25">
      <c r="A102" s="1">
        <v>96</v>
      </c>
      <c r="B102" s="10">
        <v>24</v>
      </c>
      <c r="C102" s="10">
        <v>146</v>
      </c>
      <c r="D102" s="10">
        <f t="shared" si="4"/>
        <v>170</v>
      </c>
      <c r="E102" s="4">
        <f t="shared" si="5"/>
        <v>0</v>
      </c>
      <c r="F102" s="13">
        <v>33</v>
      </c>
      <c r="G102" s="13">
        <v>119</v>
      </c>
      <c r="H102" s="10">
        <f t="shared" si="6"/>
        <v>152</v>
      </c>
      <c r="I102" s="4">
        <f t="shared" si="7"/>
        <v>0</v>
      </c>
      <c r="J102" s="6"/>
      <c r="K102" s="6"/>
    </row>
    <row r="103" spans="1:11" ht="14.25">
      <c r="A103" s="1">
        <v>97</v>
      </c>
      <c r="B103" s="10">
        <v>25</v>
      </c>
      <c r="C103" s="10">
        <v>96</v>
      </c>
      <c r="D103" s="10">
        <f t="shared" si="4"/>
        <v>121</v>
      </c>
      <c r="E103" s="4">
        <f t="shared" si="5"/>
        <v>0</v>
      </c>
      <c r="F103" s="13">
        <v>14</v>
      </c>
      <c r="G103" s="13">
        <v>114</v>
      </c>
      <c r="H103" s="10">
        <f t="shared" si="6"/>
        <v>128</v>
      </c>
      <c r="I103" s="4">
        <f t="shared" si="7"/>
        <v>0</v>
      </c>
      <c r="J103" s="6"/>
      <c r="K103" s="6"/>
    </row>
    <row r="104" spans="1:11" ht="14.25">
      <c r="A104" s="1">
        <v>98</v>
      </c>
      <c r="B104" s="10">
        <v>15</v>
      </c>
      <c r="C104" s="10">
        <v>74</v>
      </c>
      <c r="D104" s="10">
        <f t="shared" si="4"/>
        <v>89</v>
      </c>
      <c r="E104" s="4">
        <f t="shared" si="5"/>
        <v>0</v>
      </c>
      <c r="F104" s="13">
        <v>17</v>
      </c>
      <c r="G104" s="13">
        <v>76</v>
      </c>
      <c r="H104" s="10">
        <f t="shared" si="6"/>
        <v>93</v>
      </c>
      <c r="I104" s="4">
        <f t="shared" si="7"/>
        <v>0</v>
      </c>
      <c r="J104" s="6"/>
      <c r="K104" s="6"/>
    </row>
    <row r="105" spans="1:11" ht="14.25">
      <c r="A105" s="1">
        <v>99</v>
      </c>
      <c r="B105" s="10">
        <v>4</v>
      </c>
      <c r="C105" s="10">
        <v>50</v>
      </c>
      <c r="D105" s="10">
        <f t="shared" si="4"/>
        <v>54</v>
      </c>
      <c r="E105" s="4">
        <f t="shared" si="5"/>
        <v>0</v>
      </c>
      <c r="F105" s="13">
        <v>12</v>
      </c>
      <c r="G105" s="13">
        <v>53</v>
      </c>
      <c r="H105" s="10">
        <f t="shared" si="6"/>
        <v>65</v>
      </c>
      <c r="I105" s="4">
        <f t="shared" si="7"/>
        <v>0</v>
      </c>
      <c r="J105" s="6"/>
      <c r="K105" s="6"/>
    </row>
    <row r="106" spans="1:11" ht="14.25">
      <c r="A106" s="1" t="s">
        <v>3</v>
      </c>
      <c r="B106" s="10">
        <v>11</v>
      </c>
      <c r="C106" s="10">
        <v>85</v>
      </c>
      <c r="D106" s="10">
        <f t="shared" si="4"/>
        <v>96</v>
      </c>
      <c r="E106" s="4">
        <f t="shared" si="5"/>
        <v>0</v>
      </c>
      <c r="F106" s="13">
        <v>6</v>
      </c>
      <c r="G106" s="13">
        <v>92</v>
      </c>
      <c r="H106" s="10">
        <f t="shared" si="6"/>
        <v>98</v>
      </c>
      <c r="I106" s="4">
        <f>ROUNDDOWN(H106/$H$107*100,1)</f>
        <v>0</v>
      </c>
      <c r="J106" s="6"/>
      <c r="K106" s="6"/>
    </row>
    <row r="107" spans="1:11" ht="14.25">
      <c r="A107" s="1" t="s">
        <v>0</v>
      </c>
      <c r="B107" s="3">
        <f>SUM(B4:B58,B61:B106)</f>
        <v>93110</v>
      </c>
      <c r="C107" s="3">
        <f>SUM(C4:C58,C61:C106)</f>
        <v>98505</v>
      </c>
      <c r="D107" s="3">
        <f>B107+C107</f>
        <v>191615</v>
      </c>
      <c r="E107" s="14">
        <v>100</v>
      </c>
      <c r="F107" s="15">
        <f>SUM(F4:F58,F61:F106)</f>
        <v>94813</v>
      </c>
      <c r="G107" s="15">
        <f>SUM(G4:G58,G61:G106)</f>
        <v>100845</v>
      </c>
      <c r="H107" s="3">
        <f>F107+G107</f>
        <v>195658</v>
      </c>
      <c r="I107" s="14">
        <v>100</v>
      </c>
      <c r="J107" s="5"/>
      <c r="K107" s="6"/>
    </row>
    <row r="108" spans="1:11" ht="14.25">
      <c r="A108" s="19" t="s">
        <v>8</v>
      </c>
      <c r="B108" s="19"/>
      <c r="C108" s="19"/>
      <c r="D108" s="19"/>
      <c r="E108" s="19"/>
      <c r="F108" s="19"/>
      <c r="G108" s="19"/>
      <c r="H108" s="19"/>
      <c r="I108" s="19"/>
      <c r="J108" s="6"/>
      <c r="K108" s="6"/>
    </row>
    <row r="109" spans="1:11" s="17" customFormat="1" ht="28.5" customHeight="1">
      <c r="A109" s="18" t="s">
        <v>12</v>
      </c>
      <c r="B109" s="18"/>
      <c r="C109" s="18"/>
      <c r="D109" s="18"/>
      <c r="E109" s="18"/>
      <c r="F109" s="18"/>
      <c r="G109" s="18"/>
      <c r="H109" s="18"/>
      <c r="I109" s="18"/>
      <c r="J109" s="16"/>
      <c r="K109" s="16"/>
    </row>
    <row r="110" spans="1:11" ht="14.25">
      <c r="A110" s="20" t="s">
        <v>9</v>
      </c>
      <c r="B110" s="20"/>
      <c r="C110" s="20"/>
      <c r="D110" s="20"/>
      <c r="E110" s="20"/>
      <c r="F110" s="20"/>
      <c r="G110" s="20"/>
      <c r="H110" s="20"/>
      <c r="I110" s="20"/>
      <c r="J110" s="6"/>
      <c r="K110" s="6"/>
    </row>
    <row r="111" spans="1:11" ht="13.5">
      <c r="A111" s="6"/>
      <c r="B111" s="6"/>
      <c r="C111" s="6"/>
      <c r="D111" s="6"/>
      <c r="E111" s="8"/>
      <c r="F111" s="6"/>
      <c r="G111" s="6"/>
      <c r="H111" s="6"/>
      <c r="I111" s="8"/>
      <c r="J111" s="6"/>
      <c r="K111" s="6"/>
    </row>
    <row r="112" spans="1:11" ht="13.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3.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ht="13.5">
      <c r="A114" s="6"/>
      <c r="B114" s="6"/>
      <c r="C114" s="9"/>
      <c r="D114" s="6"/>
      <c r="E114" s="6"/>
      <c r="F114" s="6"/>
      <c r="G114" s="6"/>
      <c r="H114" s="6"/>
      <c r="I114" s="6"/>
      <c r="J114" s="6"/>
      <c r="K114" s="6"/>
    </row>
    <row r="115" spans="1:11" ht="13.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ht="13.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ht="13.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</sheetData>
  <sheetProtection formatCells="0" formatColumns="0" formatRows="0" insertColumns="0" insertRows="0"/>
  <mergeCells count="11">
    <mergeCell ref="A2:A3"/>
    <mergeCell ref="A109:I109"/>
    <mergeCell ref="A108:I108"/>
    <mergeCell ref="A110:I110"/>
    <mergeCell ref="H1:I1"/>
    <mergeCell ref="F2:I2"/>
    <mergeCell ref="F59:I59"/>
    <mergeCell ref="A59:A60"/>
    <mergeCell ref="B59:E59"/>
    <mergeCell ref="A1:G1"/>
    <mergeCell ref="B2:E2"/>
  </mergeCells>
  <printOptions horizontalCentered="1"/>
  <pageMargins left="0.7874015748031497" right="0.7874015748031497" top="0.7874015748031497" bottom="0.984251968503937" header="0.5118110236220472" footer="0.5118110236220472"/>
  <pageSetup firstPageNumber="28" useFirstPageNumber="1" horizontalDpi="240" verticalDpi="240" orientation="portrait" paperSize="9" scale="90" r:id="rId1"/>
  <headerFooter scaleWithDoc="0" alignWithMargins="0">
    <oddFooter>&amp;C&amp;12&amp;P</oddFooter>
  </headerFooter>
  <rowBreaks count="1" manualBreakCount="1">
    <brk id="5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2011-03-28T05:08:22Z</cp:lastPrinted>
  <dcterms:created xsi:type="dcterms:W3CDTF">2000-03-14T01:53:16Z</dcterms:created>
  <dcterms:modified xsi:type="dcterms:W3CDTF">2013-03-29T05:14:49Z</dcterms:modified>
  <cp:category/>
  <cp:version/>
  <cp:contentType/>
  <cp:contentStatus/>
</cp:coreProperties>
</file>