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'Sheet1'!$A$1:$G$122</definedName>
  </definedNames>
  <calcPr fullCalcOnLoad="1"/>
</workbook>
</file>

<file path=xl/sharedStrings.xml><?xml version="1.0" encoding="utf-8"?>
<sst xmlns="http://schemas.openxmlformats.org/spreadsheetml/2006/main" count="94" uniqueCount="30">
  <si>
    <t>上段…数量：kg</t>
  </si>
  <si>
    <t>【水産物部】</t>
  </si>
  <si>
    <t>下段…金額：円</t>
  </si>
  <si>
    <t>月／種類・年</t>
  </si>
  <si>
    <t>総　　　　　括</t>
  </si>
  <si>
    <t>鮮　　　　　魚</t>
  </si>
  <si>
    <t>冷　凍　水　産　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</si>
  <si>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</si>
  <si>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</si>
  <si>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</si>
  <si>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</si>
  <si>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</si>
  <si>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</si>
  <si>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</si>
  <si>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</si>
  <si>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</si>
  <si>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</si>
  <si>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</si>
  <si>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</si>
  <si>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計</t>
  </si>
  <si>
    <t>加　工　水　産　物</t>
  </si>
  <si>
    <t>そ　　の　　他</t>
  </si>
  <si>
    <t>【青果部】</t>
  </si>
  <si>
    <t>野　　　　　菜</t>
  </si>
  <si>
    <t>果　　　　　実</t>
  </si>
  <si>
    <t>加　　工　　品</t>
  </si>
  <si>
    <t>（資料）甲府市地方卸売市場調</t>
  </si>
  <si>
    <t>11　甲府市地方卸売市場年別・月別・種類別取扱高</t>
  </si>
  <si>
    <t>平成23年</t>
  </si>
  <si>
    <t>平成24年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</si>
</sst>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 quotePrefix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31"/>
  <sheetViews>
    <sheetView tabSelected="1" zoomScaleSheetLayoutView="75" zoomScalePageLayoutView="0" workbookViewId="0" topLeftCell="A8">
      <selection activeCell="J8" sqref="J8"/>
    </sheetView>
  </sheetViews>
  <sheetFormatPr defaultColWidth="8.796875" defaultRowHeight="14.25"/>
  <cols>
    <col min="1" max="1" width="13.59765625" style="6" customWidth="1"/>
    <col min="2" max="7" width="15.8984375" style="10" customWidth="1"/>
    <col min="8" max="11" width="9" style="1" customWidth="1"/>
    <col min="12" max="16384" width="9" style="10" customWidth="1"/>
  </cols>
  <sheetData>
    <row r="1" spans="1:7" ht="16.5" customHeight="1">
      <c r="A1" s="12" t="s">
        <v>27</v>
      </c>
      <c r="B1" s="12"/>
      <c r="C1" s="12"/>
      <c r="D1" s="12"/>
      <c r="E1" s="12"/>
      <c r="F1" s="12"/>
      <c r="G1" s="12"/>
    </row>
    <row r="2" spans="1:7" ht="16.5" customHeight="1">
      <c r="A2" s="12"/>
      <c r="B2" s="12"/>
      <c r="C2" s="12"/>
      <c r="D2" s="12"/>
      <c r="E2" s="12"/>
      <c r="F2" s="12"/>
      <c r="G2" s="2" t="s">
        <v>0</v>
      </c>
    </row>
    <row r="3" spans="1:7" ht="16.5" customHeight="1">
      <c r="A3" s="13" t="s">
        <v>1</v>
      </c>
      <c r="B3" s="13"/>
      <c r="C3" s="13"/>
      <c r="D3" s="13"/>
      <c r="E3" s="13"/>
      <c r="F3" s="13"/>
      <c r="G3" s="2" t="s">
        <v>2</v>
      </c>
    </row>
    <row r="4" spans="1:7" ht="16.5" customHeight="1">
      <c r="A4" s="14" t="s">
        <v>3</v>
      </c>
      <c r="B4" s="14" t="s">
        <v>4</v>
      </c>
      <c r="C4" s="14"/>
      <c r="D4" s="14" t="s">
        <v>5</v>
      </c>
      <c r="E4" s="14"/>
      <c r="F4" s="14" t="s">
        <v>6</v>
      </c>
      <c r="G4" s="14"/>
    </row>
    <row r="5" spans="1:7" ht="16.5" customHeight="1">
      <c r="A5" s="14"/>
      <c r="B5" s="3" t="s">
        <v>28</v>
      </c>
      <c r="C5" s="3" t="s">
        <v>29</v>
      </c>
      <c r="D5" s="3" t="s">
        <v>28</v>
      </c>
      <c r="E5" s="3" t="s">
        <v>29</v>
      </c>
      <c r="F5" s="3" t="s">
        <v>28</v>
      </c>
      <c r="G5" s="3" t="s">
        <v>29</v>
      </c>
    </row>
    <row r="6" spans="1:7" ht="16.5" customHeight="1">
      <c r="A6" s="14" t="s">
        <v>7</v>
      </c>
      <c r="B6" s="11">
        <f aca="true" t="shared" si="0" ref="B6:C21">D6+F6+B35+D35</f>
        <v>769801</v>
      </c>
      <c r="C6" s="11">
        <f t="shared" si="0"/>
        <v>850963</v>
      </c>
      <c r="D6" s="4">
        <v>320351</v>
      </c>
      <c r="E6" s="4">
        <v>309957</v>
      </c>
      <c r="F6" s="4">
        <v>112314</v>
      </c>
      <c r="G6" s="4">
        <v>126470</v>
      </c>
    </row>
    <row r="7" spans="1:7" ht="16.5" customHeight="1">
      <c r="A7" s="14"/>
      <c r="B7" s="11">
        <f t="shared" si="0"/>
        <v>644670711</v>
      </c>
      <c r="C7" s="11">
        <f t="shared" si="0"/>
        <v>636538881</v>
      </c>
      <c r="D7" s="4">
        <v>309135753</v>
      </c>
      <c r="E7" s="4">
        <v>286202162</v>
      </c>
      <c r="F7" s="4">
        <v>111612496</v>
      </c>
      <c r="G7" s="4">
        <v>112135098</v>
      </c>
    </row>
    <row r="8" spans="1:7" ht="16.5" customHeight="1">
      <c r="A8" s="14" t="s">
        <v>8</v>
      </c>
      <c r="B8" s="11">
        <f t="shared" si="0"/>
        <v>849348</v>
      </c>
      <c r="C8" s="11">
        <f t="shared" si="0"/>
        <v>886923</v>
      </c>
      <c r="D8" s="4">
        <v>341811</v>
      </c>
      <c r="E8" s="4">
        <v>327156</v>
      </c>
      <c r="F8" s="4">
        <v>159107</v>
      </c>
      <c r="G8" s="4">
        <v>173625</v>
      </c>
    </row>
    <row r="9" spans="1:7" ht="16.5" customHeight="1">
      <c r="A9" s="14"/>
      <c r="B9" s="11">
        <f t="shared" si="0"/>
        <v>675701041</v>
      </c>
      <c r="C9" s="11">
        <f t="shared" si="0"/>
        <v>675972947</v>
      </c>
      <c r="D9" s="4">
        <v>311382107</v>
      </c>
      <c r="E9" s="4">
        <v>308939676</v>
      </c>
      <c r="F9" s="4">
        <v>120176633</v>
      </c>
      <c r="G9" s="4">
        <v>113056453</v>
      </c>
    </row>
    <row r="10" spans="1:7" ht="16.5" customHeight="1">
      <c r="A10" s="14" t="s">
        <v>9</v>
      </c>
      <c r="B10" s="11">
        <f t="shared" si="0"/>
        <v>869666</v>
      </c>
      <c r="C10" s="11">
        <f t="shared" si="0"/>
        <v>1039360</v>
      </c>
      <c r="D10" s="4">
        <v>330835</v>
      </c>
      <c r="E10" s="4">
        <v>382765</v>
      </c>
      <c r="F10" s="4">
        <v>172693</v>
      </c>
      <c r="G10" s="4">
        <v>215682</v>
      </c>
    </row>
    <row r="11" spans="1:7" ht="16.5" customHeight="1">
      <c r="A11" s="14"/>
      <c r="B11" s="11">
        <f t="shared" si="0"/>
        <v>700785290</v>
      </c>
      <c r="C11" s="11">
        <f t="shared" si="0"/>
        <v>812382255</v>
      </c>
      <c r="D11" s="4">
        <v>315742489</v>
      </c>
      <c r="E11" s="4">
        <v>389065015</v>
      </c>
      <c r="F11" s="4">
        <v>114925170</v>
      </c>
      <c r="G11" s="4">
        <v>128990044</v>
      </c>
    </row>
    <row r="12" spans="1:7" ht="16.5" customHeight="1">
      <c r="A12" s="14" t="s">
        <v>10</v>
      </c>
      <c r="B12" s="11">
        <f t="shared" si="0"/>
        <v>938562</v>
      </c>
      <c r="C12" s="11">
        <f t="shared" si="0"/>
        <v>1016454</v>
      </c>
      <c r="D12" s="4">
        <v>367775</v>
      </c>
      <c r="E12" s="4">
        <v>365906</v>
      </c>
      <c r="F12" s="4">
        <v>191487</v>
      </c>
      <c r="G12" s="4">
        <v>206499</v>
      </c>
    </row>
    <row r="13" spans="1:7" ht="16.5" customHeight="1">
      <c r="A13" s="14"/>
      <c r="B13" s="11">
        <f t="shared" si="0"/>
        <v>762799496</v>
      </c>
      <c r="C13" s="11">
        <f t="shared" si="0"/>
        <v>799833949</v>
      </c>
      <c r="D13" s="4">
        <v>346067456</v>
      </c>
      <c r="E13" s="4">
        <v>366811948</v>
      </c>
      <c r="F13" s="4">
        <v>131653317</v>
      </c>
      <c r="G13" s="4">
        <v>146965833</v>
      </c>
    </row>
    <row r="14" spans="1:7" ht="16.5" customHeight="1">
      <c r="A14" s="14" t="s">
        <v>11</v>
      </c>
      <c r="B14" s="11">
        <f t="shared" si="0"/>
        <v>890709</v>
      </c>
      <c r="C14" s="11">
        <f t="shared" si="0"/>
        <v>1019549</v>
      </c>
      <c r="D14" s="4">
        <v>345951</v>
      </c>
      <c r="E14" s="4">
        <v>387931</v>
      </c>
      <c r="F14" s="4">
        <v>178996</v>
      </c>
      <c r="G14" s="4">
        <v>154138</v>
      </c>
    </row>
    <row r="15" spans="1:7" ht="16.5" customHeight="1">
      <c r="A15" s="14"/>
      <c r="B15" s="11">
        <f t="shared" si="0"/>
        <v>723432801</v>
      </c>
      <c r="C15" s="11">
        <f t="shared" si="0"/>
        <v>743472984</v>
      </c>
      <c r="D15" s="4">
        <v>329586284</v>
      </c>
      <c r="E15" s="4">
        <v>342732674</v>
      </c>
      <c r="F15" s="4">
        <v>118310574</v>
      </c>
      <c r="G15" s="4">
        <v>115459904</v>
      </c>
    </row>
    <row r="16" spans="1:7" ht="16.5" customHeight="1">
      <c r="A16" s="14" t="s">
        <v>12</v>
      </c>
      <c r="B16" s="11">
        <f t="shared" si="0"/>
        <v>902656</v>
      </c>
      <c r="C16" s="11">
        <f t="shared" si="0"/>
        <v>1050498</v>
      </c>
      <c r="D16" s="4">
        <v>340227</v>
      </c>
      <c r="E16" s="4">
        <v>398912</v>
      </c>
      <c r="F16" s="4">
        <v>169101</v>
      </c>
      <c r="G16" s="4">
        <v>155489</v>
      </c>
    </row>
    <row r="17" spans="1:7" ht="16.5" customHeight="1">
      <c r="A17" s="14"/>
      <c r="B17" s="11">
        <f t="shared" si="0"/>
        <v>721508117</v>
      </c>
      <c r="C17" s="11">
        <f t="shared" si="0"/>
        <v>713705526</v>
      </c>
      <c r="D17" s="4">
        <v>320701783</v>
      </c>
      <c r="E17" s="4">
        <v>316589192</v>
      </c>
      <c r="F17" s="4">
        <v>120308832</v>
      </c>
      <c r="G17" s="4">
        <v>113395948</v>
      </c>
    </row>
    <row r="18" spans="1:7" ht="16.5" customHeight="1">
      <c r="A18" s="14" t="s">
        <v>13</v>
      </c>
      <c r="B18" s="11">
        <f t="shared" si="0"/>
        <v>968941</v>
      </c>
      <c r="C18" s="11">
        <f t="shared" si="0"/>
        <v>1098662</v>
      </c>
      <c r="D18" s="4">
        <v>375966</v>
      </c>
      <c r="E18" s="4">
        <v>419155</v>
      </c>
      <c r="F18" s="4">
        <v>194122</v>
      </c>
      <c r="G18" s="4">
        <v>144602</v>
      </c>
    </row>
    <row r="19" spans="1:7" ht="16.5" customHeight="1">
      <c r="A19" s="14"/>
      <c r="B19" s="11">
        <f t="shared" si="0"/>
        <v>789194784</v>
      </c>
      <c r="C19" s="11">
        <f t="shared" si="0"/>
        <v>748785650</v>
      </c>
      <c r="D19" s="4">
        <v>358339825</v>
      </c>
      <c r="E19" s="4">
        <v>341815662</v>
      </c>
      <c r="F19" s="4">
        <v>145315690</v>
      </c>
      <c r="G19" s="4">
        <v>126137046</v>
      </c>
    </row>
    <row r="20" spans="1:7" ht="16.5" customHeight="1">
      <c r="A20" s="14" t="s">
        <v>14</v>
      </c>
      <c r="B20" s="11">
        <f t="shared" si="0"/>
        <v>1040567</v>
      </c>
      <c r="C20" s="11">
        <f t="shared" si="0"/>
        <v>1144549</v>
      </c>
      <c r="D20" s="4">
        <v>374711</v>
      </c>
      <c r="E20" s="4">
        <v>392193</v>
      </c>
      <c r="F20" s="4">
        <v>234169</v>
      </c>
      <c r="G20" s="4">
        <v>236967</v>
      </c>
    </row>
    <row r="21" spans="1:7" ht="16.5" customHeight="1">
      <c r="A21" s="14"/>
      <c r="B21" s="11">
        <f t="shared" si="0"/>
        <v>835836113</v>
      </c>
      <c r="C21" s="11">
        <f t="shared" si="0"/>
        <v>760232824</v>
      </c>
      <c r="D21" s="4">
        <v>377370180</v>
      </c>
      <c r="E21" s="4">
        <v>338785192</v>
      </c>
      <c r="F21" s="4">
        <v>154435828</v>
      </c>
      <c r="G21" s="4">
        <v>135591005</v>
      </c>
    </row>
    <row r="22" spans="1:7" ht="16.5" customHeight="1">
      <c r="A22" s="14" t="s">
        <v>15</v>
      </c>
      <c r="B22" s="11">
        <f aca="true" t="shared" si="1" ref="B22:C31">D22+F22+B51+D51</f>
        <v>953941</v>
      </c>
      <c r="C22" s="11">
        <f t="shared" si="1"/>
        <v>927329</v>
      </c>
      <c r="D22" s="4">
        <v>366727</v>
      </c>
      <c r="E22" s="4">
        <v>362464</v>
      </c>
      <c r="F22" s="4">
        <v>190745</v>
      </c>
      <c r="G22" s="4">
        <v>187636</v>
      </c>
    </row>
    <row r="23" spans="1:7" ht="16.5" customHeight="1">
      <c r="A23" s="14"/>
      <c r="B23" s="11">
        <f t="shared" si="1"/>
        <v>752683561</v>
      </c>
      <c r="C23" s="11">
        <f t="shared" si="1"/>
        <v>691444861</v>
      </c>
      <c r="D23" s="4">
        <v>355094662</v>
      </c>
      <c r="E23" s="4">
        <v>310072485</v>
      </c>
      <c r="F23" s="4">
        <v>123896159</v>
      </c>
      <c r="G23" s="4">
        <v>103839016</v>
      </c>
    </row>
    <row r="24" spans="1:7" ht="16.5" customHeight="1">
      <c r="A24" s="14" t="s">
        <v>16</v>
      </c>
      <c r="B24" s="11">
        <f t="shared" si="1"/>
        <v>1250246</v>
      </c>
      <c r="C24" s="11">
        <f t="shared" si="1"/>
        <v>1223204</v>
      </c>
      <c r="D24" s="4">
        <v>387027</v>
      </c>
      <c r="E24" s="4">
        <v>368758</v>
      </c>
      <c r="F24" s="4">
        <v>182918</v>
      </c>
      <c r="G24" s="4">
        <v>188533</v>
      </c>
    </row>
    <row r="25" spans="1:7" ht="16.5" customHeight="1">
      <c r="A25" s="14"/>
      <c r="B25" s="11">
        <f t="shared" si="1"/>
        <v>785831936</v>
      </c>
      <c r="C25" s="11">
        <f t="shared" si="1"/>
        <v>708550203</v>
      </c>
      <c r="D25" s="4">
        <v>364379262</v>
      </c>
      <c r="E25" s="4">
        <v>334955413</v>
      </c>
      <c r="F25" s="4">
        <v>123832067</v>
      </c>
      <c r="G25" s="4">
        <v>108071146</v>
      </c>
    </row>
    <row r="26" spans="1:7" ht="16.5" customHeight="1">
      <c r="A26" s="14" t="s">
        <v>17</v>
      </c>
      <c r="B26" s="11">
        <f t="shared" si="1"/>
        <v>1004816</v>
      </c>
      <c r="C26" s="11">
        <f t="shared" si="1"/>
        <v>983217</v>
      </c>
      <c r="D26" s="4">
        <v>366060</v>
      </c>
      <c r="E26" s="4">
        <v>356315</v>
      </c>
      <c r="F26" s="4">
        <v>198069</v>
      </c>
      <c r="G26" s="4">
        <v>203757</v>
      </c>
    </row>
    <row r="27" spans="1:7" ht="16.5" customHeight="1">
      <c r="A27" s="14"/>
      <c r="B27" s="11">
        <f t="shared" si="1"/>
        <v>776166829</v>
      </c>
      <c r="C27" s="11">
        <f t="shared" si="1"/>
        <v>756102736</v>
      </c>
      <c r="D27" s="4">
        <v>353682601</v>
      </c>
      <c r="E27" s="4">
        <v>345259386</v>
      </c>
      <c r="F27" s="4">
        <v>134886135</v>
      </c>
      <c r="G27" s="4">
        <v>122616532</v>
      </c>
    </row>
    <row r="28" spans="1:7" ht="16.5" customHeight="1">
      <c r="A28" s="14" t="s">
        <v>18</v>
      </c>
      <c r="B28" s="11">
        <f t="shared" si="1"/>
        <v>1423079</v>
      </c>
      <c r="C28" s="11">
        <f t="shared" si="1"/>
        <v>1385195</v>
      </c>
      <c r="D28" s="4">
        <v>467168</v>
      </c>
      <c r="E28" s="4">
        <v>452616</v>
      </c>
      <c r="F28" s="4">
        <v>293447</v>
      </c>
      <c r="G28" s="4">
        <v>271834</v>
      </c>
    </row>
    <row r="29" spans="1:7" ht="16.5" customHeight="1">
      <c r="A29" s="14"/>
      <c r="B29" s="11">
        <f t="shared" si="1"/>
        <v>1326193549</v>
      </c>
      <c r="C29" s="11">
        <f t="shared" si="1"/>
        <v>1222900982</v>
      </c>
      <c r="D29" s="4">
        <v>481137942</v>
      </c>
      <c r="E29" s="4">
        <v>457933974</v>
      </c>
      <c r="F29" s="4">
        <v>236610328</v>
      </c>
      <c r="G29" s="4">
        <v>201796241</v>
      </c>
    </row>
    <row r="30" spans="1:7" ht="16.5" customHeight="1">
      <c r="A30" s="14" t="s">
        <v>19</v>
      </c>
      <c r="B30" s="11">
        <f t="shared" si="1"/>
        <v>11862332</v>
      </c>
      <c r="C30" s="11">
        <f t="shared" si="1"/>
        <v>12625903</v>
      </c>
      <c r="D30" s="5">
        <f>SUM(D6,D8,D10,D12,D14,D16,D18,D20,D22,D24,D26,D28)</f>
        <v>4384609</v>
      </c>
      <c r="E30" s="5">
        <f aca="true" t="shared" si="2" ref="E30:G31">SUM(E6,E8,E10,E12,E14,E16,E18,E20,E22,E24,E26,E28)</f>
        <v>4524128</v>
      </c>
      <c r="F30" s="5">
        <f t="shared" si="2"/>
        <v>2277168</v>
      </c>
      <c r="G30" s="5">
        <f t="shared" si="2"/>
        <v>2265232</v>
      </c>
    </row>
    <row r="31" spans="1:7" ht="16.5" customHeight="1">
      <c r="A31" s="14"/>
      <c r="B31" s="11">
        <f t="shared" si="1"/>
        <v>9494804228</v>
      </c>
      <c r="C31" s="11">
        <f t="shared" si="1"/>
        <v>9269923798</v>
      </c>
      <c r="D31" s="5">
        <f>SUM(D7,D9,D11,D13,D15,D17,D19,D21,D23,D25,D27,D29)</f>
        <v>4222620344</v>
      </c>
      <c r="E31" s="5">
        <f t="shared" si="2"/>
        <v>4139162779</v>
      </c>
      <c r="F31" s="5">
        <f t="shared" si="2"/>
        <v>1635963229</v>
      </c>
      <c r="G31" s="5">
        <f t="shared" si="2"/>
        <v>1528054266</v>
      </c>
    </row>
    <row r="32" spans="1:7" ht="9" customHeight="1">
      <c r="A32" s="15"/>
      <c r="B32" s="15"/>
      <c r="C32" s="15"/>
      <c r="D32" s="15"/>
      <c r="E32" s="15"/>
      <c r="F32" s="15"/>
      <c r="G32" s="15"/>
    </row>
    <row r="33" spans="1:7" ht="16.5" customHeight="1">
      <c r="A33" s="14" t="s">
        <v>3</v>
      </c>
      <c r="B33" s="14" t="s">
        <v>20</v>
      </c>
      <c r="C33" s="14"/>
      <c r="D33" s="14" t="s">
        <v>21</v>
      </c>
      <c r="E33" s="14"/>
      <c r="F33" s="16"/>
      <c r="G33" s="17"/>
    </row>
    <row r="34" spans="1:7" ht="16.5" customHeight="1">
      <c r="A34" s="14"/>
      <c r="B34" s="3" t="s">
        <v>28</v>
      </c>
      <c r="C34" s="3" t="s">
        <v>29</v>
      </c>
      <c r="D34" s="3" t="s">
        <v>28</v>
      </c>
      <c r="E34" s="3" t="s">
        <v>29</v>
      </c>
      <c r="F34" s="16"/>
      <c r="G34" s="17"/>
    </row>
    <row r="35" spans="1:7" ht="16.5" customHeight="1">
      <c r="A35" s="14" t="s">
        <v>7</v>
      </c>
      <c r="B35" s="4">
        <v>306191</v>
      </c>
      <c r="C35" s="4">
        <v>390007</v>
      </c>
      <c r="D35" s="4">
        <v>30945</v>
      </c>
      <c r="E35" s="4">
        <v>24529</v>
      </c>
      <c r="F35" s="16"/>
      <c r="G35" s="17"/>
    </row>
    <row r="36" spans="1:7" ht="16.5" customHeight="1">
      <c r="A36" s="14"/>
      <c r="B36" s="4">
        <v>209232443</v>
      </c>
      <c r="C36" s="4">
        <v>224626009</v>
      </c>
      <c r="D36" s="4">
        <v>14690019</v>
      </c>
      <c r="E36" s="4">
        <v>13575612</v>
      </c>
      <c r="F36" s="16"/>
      <c r="G36" s="17"/>
    </row>
    <row r="37" spans="1:7" ht="16.5" customHeight="1">
      <c r="A37" s="14" t="s">
        <v>8</v>
      </c>
      <c r="B37" s="4">
        <v>314184</v>
      </c>
      <c r="C37" s="4">
        <v>355879</v>
      </c>
      <c r="D37" s="4">
        <v>34246</v>
      </c>
      <c r="E37" s="4">
        <v>30263</v>
      </c>
      <c r="F37" s="16"/>
      <c r="G37" s="17"/>
    </row>
    <row r="38" spans="1:7" ht="16.5" customHeight="1">
      <c r="A38" s="14"/>
      <c r="B38" s="4">
        <v>229476549</v>
      </c>
      <c r="C38" s="4">
        <v>239558302</v>
      </c>
      <c r="D38" s="4">
        <v>14665752</v>
      </c>
      <c r="E38" s="4">
        <v>14418516</v>
      </c>
      <c r="F38" s="16"/>
      <c r="G38" s="17"/>
    </row>
    <row r="39" spans="1:7" ht="16.5" customHeight="1">
      <c r="A39" s="14" t="s">
        <v>9</v>
      </c>
      <c r="B39" s="4">
        <v>343753</v>
      </c>
      <c r="C39" s="4">
        <v>417587</v>
      </c>
      <c r="D39" s="4">
        <v>22385</v>
      </c>
      <c r="E39" s="4">
        <v>23326</v>
      </c>
      <c r="F39" s="16"/>
      <c r="G39" s="17"/>
    </row>
    <row r="40" spans="1:7" ht="16.5" customHeight="1">
      <c r="A40" s="14"/>
      <c r="B40" s="4">
        <v>254611901</v>
      </c>
      <c r="C40" s="4">
        <v>278691475</v>
      </c>
      <c r="D40" s="4">
        <v>15505730</v>
      </c>
      <c r="E40" s="4">
        <v>15635721</v>
      </c>
      <c r="F40" s="16"/>
      <c r="G40" s="17"/>
    </row>
    <row r="41" spans="1:7" ht="16.5" customHeight="1">
      <c r="A41" s="14" t="s">
        <v>10</v>
      </c>
      <c r="B41" s="4">
        <v>349539</v>
      </c>
      <c r="C41" s="4">
        <v>417993</v>
      </c>
      <c r="D41" s="4">
        <v>29761</v>
      </c>
      <c r="E41" s="4">
        <v>26056</v>
      </c>
      <c r="F41" s="16"/>
      <c r="G41" s="17"/>
    </row>
    <row r="42" spans="1:7" ht="16.5" customHeight="1">
      <c r="A42" s="14"/>
      <c r="B42" s="4">
        <v>267290373</v>
      </c>
      <c r="C42" s="4">
        <v>270207626</v>
      </c>
      <c r="D42" s="4">
        <v>17788350</v>
      </c>
      <c r="E42" s="4">
        <v>15848542</v>
      </c>
      <c r="F42" s="16"/>
      <c r="G42" s="17"/>
    </row>
    <row r="43" spans="1:7" ht="16.5" customHeight="1">
      <c r="A43" s="14" t="s">
        <v>11</v>
      </c>
      <c r="B43" s="4">
        <v>340157</v>
      </c>
      <c r="C43" s="4">
        <v>440681</v>
      </c>
      <c r="D43" s="4">
        <v>25605</v>
      </c>
      <c r="E43" s="4">
        <v>36799</v>
      </c>
      <c r="F43" s="16"/>
      <c r="G43" s="17"/>
    </row>
    <row r="44" spans="1:7" ht="16.5" customHeight="1">
      <c r="A44" s="14"/>
      <c r="B44" s="4">
        <v>259554180</v>
      </c>
      <c r="C44" s="4">
        <v>269541466</v>
      </c>
      <c r="D44" s="4">
        <v>15981763</v>
      </c>
      <c r="E44" s="4">
        <v>15738940</v>
      </c>
      <c r="F44" s="16"/>
      <c r="G44" s="17"/>
    </row>
    <row r="45" spans="1:7" ht="16.5" customHeight="1">
      <c r="A45" s="14" t="s">
        <v>12</v>
      </c>
      <c r="B45" s="4">
        <v>372279</v>
      </c>
      <c r="C45" s="4">
        <v>456560</v>
      </c>
      <c r="D45" s="4">
        <v>21049</v>
      </c>
      <c r="E45" s="4">
        <v>39537</v>
      </c>
      <c r="F45" s="16"/>
      <c r="G45" s="17"/>
    </row>
    <row r="46" spans="1:8" ht="16.5" customHeight="1">
      <c r="A46" s="14"/>
      <c r="B46" s="4">
        <v>265238143</v>
      </c>
      <c r="C46" s="4">
        <v>270094635</v>
      </c>
      <c r="D46" s="4">
        <v>15259359</v>
      </c>
      <c r="E46" s="4">
        <v>13625751</v>
      </c>
      <c r="F46" s="16"/>
      <c r="G46" s="17"/>
      <c r="H46" s="7"/>
    </row>
    <row r="47" spans="1:8" ht="16.5" customHeight="1">
      <c r="A47" s="14" t="s">
        <v>13</v>
      </c>
      <c r="B47" s="4">
        <v>362948</v>
      </c>
      <c r="C47" s="4">
        <v>489587</v>
      </c>
      <c r="D47" s="4">
        <v>35905</v>
      </c>
      <c r="E47" s="4">
        <v>45318</v>
      </c>
      <c r="F47" s="16"/>
      <c r="G47" s="17"/>
      <c r="H47" s="7"/>
    </row>
    <row r="48" spans="1:7" ht="16.5" customHeight="1">
      <c r="A48" s="14"/>
      <c r="B48" s="4">
        <v>269763131</v>
      </c>
      <c r="C48" s="4">
        <v>264757712</v>
      </c>
      <c r="D48" s="4">
        <v>15776138</v>
      </c>
      <c r="E48" s="4">
        <v>16075230</v>
      </c>
      <c r="F48" s="16"/>
      <c r="G48" s="17"/>
    </row>
    <row r="49" spans="1:7" ht="16.5" customHeight="1">
      <c r="A49" s="14" t="s">
        <v>14</v>
      </c>
      <c r="B49" s="4">
        <v>400206</v>
      </c>
      <c r="C49" s="4">
        <v>484796</v>
      </c>
      <c r="D49" s="4">
        <v>31481</v>
      </c>
      <c r="E49" s="4">
        <v>30593</v>
      </c>
      <c r="F49" s="16"/>
      <c r="G49" s="17"/>
    </row>
    <row r="50" spans="1:7" ht="16.5" customHeight="1">
      <c r="A50" s="14"/>
      <c r="B50" s="4">
        <v>287648475</v>
      </c>
      <c r="C50" s="4">
        <v>270806510</v>
      </c>
      <c r="D50" s="4">
        <v>16381630</v>
      </c>
      <c r="E50" s="4">
        <v>15050117</v>
      </c>
      <c r="F50" s="16"/>
      <c r="G50" s="17"/>
    </row>
    <row r="51" spans="1:7" ht="16.5" customHeight="1">
      <c r="A51" s="14" t="s">
        <v>15</v>
      </c>
      <c r="B51" s="4">
        <v>365513</v>
      </c>
      <c r="C51" s="4">
        <v>351152</v>
      </c>
      <c r="D51" s="4">
        <v>30956</v>
      </c>
      <c r="E51" s="4">
        <v>26077</v>
      </c>
      <c r="F51" s="16"/>
      <c r="G51" s="17"/>
    </row>
    <row r="52" spans="1:7" ht="16.5" customHeight="1">
      <c r="A52" s="14"/>
      <c r="B52" s="4">
        <v>257315644</v>
      </c>
      <c r="C52" s="4">
        <v>263872384</v>
      </c>
      <c r="D52" s="4">
        <v>16377096</v>
      </c>
      <c r="E52" s="4">
        <v>13660976</v>
      </c>
      <c r="F52" s="16"/>
      <c r="G52" s="17"/>
    </row>
    <row r="53" spans="1:7" ht="16.5" customHeight="1">
      <c r="A53" s="14" t="s">
        <v>16</v>
      </c>
      <c r="B53" s="4">
        <v>598081</v>
      </c>
      <c r="C53" s="4">
        <v>605341</v>
      </c>
      <c r="D53" s="4">
        <v>82220</v>
      </c>
      <c r="E53" s="4">
        <v>60572</v>
      </c>
      <c r="F53" s="16"/>
      <c r="G53" s="17"/>
    </row>
    <row r="54" spans="1:7" ht="16.5" customHeight="1">
      <c r="A54" s="14"/>
      <c r="B54" s="4">
        <v>280101290</v>
      </c>
      <c r="C54" s="4">
        <v>249355436</v>
      </c>
      <c r="D54" s="4">
        <v>17519317</v>
      </c>
      <c r="E54" s="4">
        <v>16168208</v>
      </c>
      <c r="F54" s="16"/>
      <c r="G54" s="17"/>
    </row>
    <row r="55" spans="1:7" ht="16.5" customHeight="1">
      <c r="A55" s="14" t="s">
        <v>17</v>
      </c>
      <c r="B55" s="4">
        <v>420322</v>
      </c>
      <c r="C55" s="4">
        <v>406483</v>
      </c>
      <c r="D55" s="4">
        <v>20365</v>
      </c>
      <c r="E55" s="4">
        <v>16662</v>
      </c>
      <c r="F55" s="16"/>
      <c r="G55" s="17"/>
    </row>
    <row r="56" spans="1:7" ht="16.5" customHeight="1">
      <c r="A56" s="14"/>
      <c r="B56" s="4">
        <v>271927204</v>
      </c>
      <c r="C56" s="4">
        <v>272916263</v>
      </c>
      <c r="D56" s="4">
        <v>15670889</v>
      </c>
      <c r="E56" s="4">
        <v>15310555</v>
      </c>
      <c r="F56" s="16"/>
      <c r="G56" s="17"/>
    </row>
    <row r="57" spans="1:7" ht="16.5" customHeight="1">
      <c r="A57" s="14" t="s">
        <v>18</v>
      </c>
      <c r="B57" s="4">
        <v>636793</v>
      </c>
      <c r="C57" s="4">
        <v>639198</v>
      </c>
      <c r="D57" s="4">
        <v>25671</v>
      </c>
      <c r="E57" s="4">
        <v>21547</v>
      </c>
      <c r="F57" s="16"/>
      <c r="G57" s="17"/>
    </row>
    <row r="58" spans="1:7" ht="16.5" customHeight="1">
      <c r="A58" s="14"/>
      <c r="B58" s="4">
        <v>586578389</v>
      </c>
      <c r="C58" s="4">
        <v>541430829</v>
      </c>
      <c r="D58" s="4">
        <v>21866890</v>
      </c>
      <c r="E58" s="4">
        <v>21739938</v>
      </c>
      <c r="F58" s="16"/>
      <c r="G58" s="17"/>
    </row>
    <row r="59" spans="1:7" ht="16.5" customHeight="1">
      <c r="A59" s="14" t="s">
        <v>19</v>
      </c>
      <c r="B59" s="5">
        <f>SUM(B35,B37,B39,B41,B43,B45,B47,B49,B51,B53,B55,B57)</f>
        <v>4809966</v>
      </c>
      <c r="C59" s="5">
        <f aca="true" t="shared" si="3" ref="C59:E60">SUM(C35,C37,C39,C41,C43,C45,C47,C49,C51,C53,C55,C57)</f>
        <v>5455264</v>
      </c>
      <c r="D59" s="5">
        <f t="shared" si="3"/>
        <v>390589</v>
      </c>
      <c r="E59" s="5">
        <f t="shared" si="3"/>
        <v>381279</v>
      </c>
      <c r="F59" s="16"/>
      <c r="G59" s="17"/>
    </row>
    <row r="60" spans="1:7" ht="16.5" customHeight="1">
      <c r="A60" s="14"/>
      <c r="B60" s="5">
        <f>SUM(B36,B38,B40,B42,B44,B46,B48,B50,B52,B54,B56,B58)</f>
        <v>3438737722</v>
      </c>
      <c r="C60" s="5">
        <f t="shared" si="3"/>
        <v>3415858647</v>
      </c>
      <c r="D60" s="5">
        <f t="shared" si="3"/>
        <v>197482933</v>
      </c>
      <c r="E60" s="5">
        <f t="shared" si="3"/>
        <v>186848106</v>
      </c>
      <c r="F60" s="16"/>
      <c r="G60" s="17"/>
    </row>
    <row r="61" spans="1:7" ht="16.5" customHeight="1">
      <c r="A61" s="18"/>
      <c r="B61" s="18"/>
      <c r="C61" s="18"/>
      <c r="D61" s="18"/>
      <c r="E61" s="18"/>
      <c r="F61" s="18"/>
      <c r="G61" s="18"/>
    </row>
    <row r="62" spans="1:7" ht="16.5" customHeight="1">
      <c r="A62" s="18"/>
      <c r="B62" s="18"/>
      <c r="C62" s="18"/>
      <c r="D62" s="18"/>
      <c r="E62" s="18"/>
      <c r="F62" s="18"/>
      <c r="G62" s="18"/>
    </row>
    <row r="63" spans="1:7" ht="16.5" customHeight="1">
      <c r="A63" s="18"/>
      <c r="B63" s="18"/>
      <c r="C63" s="18"/>
      <c r="D63" s="18"/>
      <c r="E63" s="18"/>
      <c r="F63" s="18"/>
      <c r="G63" s="9" t="s">
        <v>0</v>
      </c>
    </row>
    <row r="64" spans="1:7" ht="16.5" customHeight="1">
      <c r="A64" s="13" t="s">
        <v>22</v>
      </c>
      <c r="B64" s="13"/>
      <c r="C64" s="13"/>
      <c r="D64" s="13"/>
      <c r="E64" s="13"/>
      <c r="F64" s="13"/>
      <c r="G64" s="2" t="s">
        <v>2</v>
      </c>
    </row>
    <row r="65" spans="1:7" ht="16.5" customHeight="1">
      <c r="A65" s="14" t="s">
        <v>3</v>
      </c>
      <c r="B65" s="14" t="s">
        <v>4</v>
      </c>
      <c r="C65" s="14"/>
      <c r="D65" s="14" t="s">
        <v>23</v>
      </c>
      <c r="E65" s="14"/>
      <c r="F65" s="14" t="s">
        <v>24</v>
      </c>
      <c r="G65" s="14"/>
    </row>
    <row r="66" spans="1:7" ht="16.5" customHeight="1">
      <c r="A66" s="14"/>
      <c r="B66" s="3" t="s">
        <v>28</v>
      </c>
      <c r="C66" s="3" t="s">
        <v>29</v>
      </c>
      <c r="D66" s="3" t="s">
        <v>28</v>
      </c>
      <c r="E66" s="3" t="s">
        <v>29</v>
      </c>
      <c r="F66" s="3" t="s">
        <v>28</v>
      </c>
      <c r="G66" s="3" t="s">
        <v>29</v>
      </c>
    </row>
    <row r="67" spans="1:7" ht="16.5" customHeight="1">
      <c r="A67" s="14" t="s">
        <v>7</v>
      </c>
      <c r="B67" s="11">
        <f>D67+F67+B96+D96</f>
        <v>2780779</v>
      </c>
      <c r="C67" s="11">
        <f>E67+G67+C96+E96</f>
        <v>2615400</v>
      </c>
      <c r="D67" s="4">
        <v>1773756</v>
      </c>
      <c r="E67" s="4">
        <v>1586647</v>
      </c>
      <c r="F67" s="4">
        <v>860822</v>
      </c>
      <c r="G67" s="4">
        <v>898063</v>
      </c>
    </row>
    <row r="68" spans="1:7" ht="16.5" customHeight="1">
      <c r="A68" s="14"/>
      <c r="B68" s="11">
        <f aca="true" t="shared" si="4" ref="B68:C83">D68+F68+B97+D97</f>
        <v>733292137</v>
      </c>
      <c r="C68" s="11">
        <f t="shared" si="4"/>
        <v>702000227</v>
      </c>
      <c r="D68" s="4">
        <v>402390836</v>
      </c>
      <c r="E68" s="4">
        <v>392521296</v>
      </c>
      <c r="F68" s="4">
        <v>294102480</v>
      </c>
      <c r="G68" s="4">
        <v>280231695</v>
      </c>
    </row>
    <row r="69" spans="1:7" ht="16.5" customHeight="1">
      <c r="A69" s="14" t="s">
        <v>8</v>
      </c>
      <c r="B69" s="11">
        <f t="shared" si="4"/>
        <v>3034693</v>
      </c>
      <c r="C69" s="11">
        <f t="shared" si="4"/>
        <v>2900057</v>
      </c>
      <c r="D69" s="4">
        <v>1965305</v>
      </c>
      <c r="E69" s="4">
        <v>1844468</v>
      </c>
      <c r="F69" s="4">
        <v>926663</v>
      </c>
      <c r="G69" s="4">
        <v>924354</v>
      </c>
    </row>
    <row r="70" spans="1:7" ht="16.5" customHeight="1">
      <c r="A70" s="14"/>
      <c r="B70" s="11">
        <f t="shared" si="4"/>
        <v>829084122</v>
      </c>
      <c r="C70" s="11">
        <f t="shared" si="4"/>
        <v>797826644</v>
      </c>
      <c r="D70" s="4">
        <v>481505897</v>
      </c>
      <c r="E70" s="4">
        <v>467158823</v>
      </c>
      <c r="F70" s="4">
        <v>314555989</v>
      </c>
      <c r="G70" s="4">
        <v>302957988</v>
      </c>
    </row>
    <row r="71" spans="1:7" ht="16.5" customHeight="1">
      <c r="A71" s="14" t="s">
        <v>9</v>
      </c>
      <c r="B71" s="11">
        <f t="shared" si="4"/>
        <v>3174069</v>
      </c>
      <c r="C71" s="11">
        <f t="shared" si="4"/>
        <v>3013848</v>
      </c>
      <c r="D71" s="4">
        <v>2114802</v>
      </c>
      <c r="E71" s="4">
        <v>2006543</v>
      </c>
      <c r="F71" s="4">
        <v>916975</v>
      </c>
      <c r="G71" s="4">
        <v>859726</v>
      </c>
    </row>
    <row r="72" spans="1:7" ht="16.5" customHeight="1">
      <c r="A72" s="14"/>
      <c r="B72" s="11">
        <f t="shared" si="4"/>
        <v>805479785</v>
      </c>
      <c r="C72" s="11">
        <f t="shared" si="4"/>
        <v>848876873</v>
      </c>
      <c r="D72" s="4">
        <v>470565362</v>
      </c>
      <c r="E72" s="4">
        <v>511980597</v>
      </c>
      <c r="F72" s="4">
        <v>302937680</v>
      </c>
      <c r="G72" s="4">
        <v>308242357</v>
      </c>
    </row>
    <row r="73" spans="1:7" ht="16.5" customHeight="1">
      <c r="A73" s="14" t="s">
        <v>10</v>
      </c>
      <c r="B73" s="11">
        <f t="shared" si="4"/>
        <v>3411140</v>
      </c>
      <c r="C73" s="11">
        <f t="shared" si="4"/>
        <v>3036494</v>
      </c>
      <c r="D73" s="4">
        <v>2325887</v>
      </c>
      <c r="E73" s="4">
        <v>2020757</v>
      </c>
      <c r="F73" s="4">
        <v>938450</v>
      </c>
      <c r="G73" s="4">
        <v>881373</v>
      </c>
    </row>
    <row r="74" spans="1:7" ht="16.5" customHeight="1">
      <c r="A74" s="14"/>
      <c r="B74" s="11">
        <f t="shared" si="4"/>
        <v>803700300</v>
      </c>
      <c r="C74" s="11">
        <f t="shared" si="4"/>
        <v>803140941</v>
      </c>
      <c r="D74" s="4">
        <v>474358064</v>
      </c>
      <c r="E74" s="4">
        <v>489447384</v>
      </c>
      <c r="F74" s="4">
        <v>295762150</v>
      </c>
      <c r="G74" s="4">
        <v>286113416</v>
      </c>
    </row>
    <row r="75" spans="1:7" ht="16.5" customHeight="1">
      <c r="A75" s="14" t="s">
        <v>11</v>
      </c>
      <c r="B75" s="11">
        <f t="shared" si="4"/>
        <v>3501172</v>
      </c>
      <c r="C75" s="11">
        <f t="shared" si="4"/>
        <v>3183398</v>
      </c>
      <c r="D75" s="4">
        <v>2439189</v>
      </c>
      <c r="E75" s="4">
        <v>2167304</v>
      </c>
      <c r="F75" s="4">
        <v>918093</v>
      </c>
      <c r="G75" s="4">
        <v>877452</v>
      </c>
    </row>
    <row r="76" spans="1:7" ht="16.5" customHeight="1">
      <c r="A76" s="14"/>
      <c r="B76" s="11">
        <f t="shared" si="4"/>
        <v>760924310</v>
      </c>
      <c r="C76" s="11">
        <f t="shared" si="4"/>
        <v>792358147</v>
      </c>
      <c r="D76" s="4">
        <v>452085640</v>
      </c>
      <c r="E76" s="4">
        <v>475337172</v>
      </c>
      <c r="F76" s="4">
        <v>277153531</v>
      </c>
      <c r="G76" s="4">
        <v>288094400</v>
      </c>
    </row>
    <row r="77" spans="1:7" ht="16.5" customHeight="1">
      <c r="A77" s="14" t="s">
        <v>12</v>
      </c>
      <c r="B77" s="11">
        <f t="shared" si="4"/>
        <v>3336700</v>
      </c>
      <c r="C77" s="11">
        <f t="shared" si="4"/>
        <v>3324080</v>
      </c>
      <c r="D77" s="4">
        <v>2301151</v>
      </c>
      <c r="E77" s="4">
        <v>2320190</v>
      </c>
      <c r="F77" s="4">
        <v>900630</v>
      </c>
      <c r="G77" s="4">
        <v>873711</v>
      </c>
    </row>
    <row r="78" spans="1:7" ht="16.5" customHeight="1">
      <c r="A78" s="14"/>
      <c r="B78" s="11">
        <f t="shared" si="4"/>
        <v>796528183</v>
      </c>
      <c r="C78" s="11">
        <f t="shared" si="4"/>
        <v>775140861</v>
      </c>
      <c r="D78" s="4">
        <v>481994037</v>
      </c>
      <c r="E78" s="4">
        <v>448536738</v>
      </c>
      <c r="F78" s="4">
        <v>286114774</v>
      </c>
      <c r="G78" s="4">
        <v>300437673</v>
      </c>
    </row>
    <row r="79" spans="1:7" ht="16.5" customHeight="1">
      <c r="A79" s="14" t="s">
        <v>13</v>
      </c>
      <c r="B79" s="11">
        <f t="shared" si="4"/>
        <v>3185160</v>
      </c>
      <c r="C79" s="11">
        <f t="shared" si="4"/>
        <v>3149237</v>
      </c>
      <c r="D79" s="4">
        <v>1956331</v>
      </c>
      <c r="E79" s="4">
        <v>1935816</v>
      </c>
      <c r="F79" s="4">
        <v>1095842</v>
      </c>
      <c r="G79" s="4">
        <v>1090461</v>
      </c>
    </row>
    <row r="80" spans="1:7" ht="16.5" customHeight="1">
      <c r="A80" s="14"/>
      <c r="B80" s="11">
        <f t="shared" si="4"/>
        <v>815472281</v>
      </c>
      <c r="C80" s="11">
        <f t="shared" si="4"/>
        <v>725911445</v>
      </c>
      <c r="D80" s="4">
        <v>419179816</v>
      </c>
      <c r="E80" s="4">
        <v>375427716</v>
      </c>
      <c r="F80" s="4">
        <v>368958666</v>
      </c>
      <c r="G80" s="4">
        <v>325406524</v>
      </c>
    </row>
    <row r="81" spans="1:7" ht="16.5" customHeight="1">
      <c r="A81" s="14" t="s">
        <v>14</v>
      </c>
      <c r="B81" s="11">
        <f t="shared" si="4"/>
        <v>3652268</v>
      </c>
      <c r="C81" s="11">
        <f t="shared" si="4"/>
        <v>3400868</v>
      </c>
      <c r="D81" s="4">
        <v>2217753</v>
      </c>
      <c r="E81" s="4">
        <v>2097431</v>
      </c>
      <c r="F81" s="4">
        <v>1299328</v>
      </c>
      <c r="G81" s="4">
        <v>1182672</v>
      </c>
    </row>
    <row r="82" spans="1:7" ht="16.5" customHeight="1">
      <c r="A82" s="14"/>
      <c r="B82" s="11">
        <f t="shared" si="4"/>
        <v>876430008</v>
      </c>
      <c r="C82" s="11">
        <f t="shared" si="4"/>
        <v>800390692</v>
      </c>
      <c r="D82" s="4">
        <v>456021004</v>
      </c>
      <c r="E82" s="4">
        <v>377441345</v>
      </c>
      <c r="F82" s="4">
        <v>390214890</v>
      </c>
      <c r="G82" s="4">
        <v>397069234</v>
      </c>
    </row>
    <row r="83" spans="1:7" ht="16.5" customHeight="1">
      <c r="A83" s="14" t="s">
        <v>15</v>
      </c>
      <c r="B83" s="11">
        <f t="shared" si="4"/>
        <v>3151293</v>
      </c>
      <c r="C83" s="11">
        <f t="shared" si="4"/>
        <v>3063576</v>
      </c>
      <c r="D83" s="4">
        <v>2112239</v>
      </c>
      <c r="E83" s="4">
        <v>2085555</v>
      </c>
      <c r="F83" s="4">
        <v>913847</v>
      </c>
      <c r="G83" s="4">
        <v>864356</v>
      </c>
    </row>
    <row r="84" spans="1:7" ht="16.5" customHeight="1">
      <c r="A84" s="14"/>
      <c r="B84" s="11">
        <f aca="true" t="shared" si="5" ref="B84:C92">D84+F84+B113+D113</f>
        <v>836417655</v>
      </c>
      <c r="C84" s="11">
        <f t="shared" si="5"/>
        <v>710044649</v>
      </c>
      <c r="D84" s="4">
        <v>516608182</v>
      </c>
      <c r="E84" s="4">
        <v>391179165</v>
      </c>
      <c r="F84" s="4">
        <v>294954334</v>
      </c>
      <c r="G84" s="4">
        <v>298165940</v>
      </c>
    </row>
    <row r="85" spans="1:7" ht="16.5" customHeight="1">
      <c r="A85" s="14" t="s">
        <v>16</v>
      </c>
      <c r="B85" s="11">
        <f t="shared" si="5"/>
        <v>3605653</v>
      </c>
      <c r="C85" s="11">
        <f t="shared" si="5"/>
        <v>3568529</v>
      </c>
      <c r="D85" s="4">
        <v>2274476</v>
      </c>
      <c r="E85" s="4">
        <v>2302580</v>
      </c>
      <c r="F85" s="4">
        <v>1187570</v>
      </c>
      <c r="G85" s="4">
        <v>1133535</v>
      </c>
    </row>
    <row r="86" spans="1:7" ht="16.5" customHeight="1">
      <c r="A86" s="14"/>
      <c r="B86" s="11">
        <f t="shared" si="5"/>
        <v>853976159</v>
      </c>
      <c r="C86" s="11">
        <f t="shared" si="5"/>
        <v>730700119</v>
      </c>
      <c r="D86" s="4">
        <v>512385614</v>
      </c>
      <c r="E86" s="4">
        <v>429482791</v>
      </c>
      <c r="F86" s="4">
        <v>309683537</v>
      </c>
      <c r="G86" s="4">
        <v>275271088</v>
      </c>
    </row>
    <row r="87" spans="1:7" ht="16.5" customHeight="1">
      <c r="A87" s="14" t="s">
        <v>17</v>
      </c>
      <c r="B87" s="11">
        <f t="shared" si="5"/>
        <v>4116955</v>
      </c>
      <c r="C87" s="11">
        <f t="shared" si="5"/>
        <v>3770668</v>
      </c>
      <c r="D87" s="4">
        <v>2587891</v>
      </c>
      <c r="E87" s="4">
        <v>2258771</v>
      </c>
      <c r="F87" s="4">
        <v>1290426</v>
      </c>
      <c r="G87" s="4">
        <v>1291366</v>
      </c>
    </row>
    <row r="88" spans="1:7" ht="16.5" customHeight="1">
      <c r="A88" s="14"/>
      <c r="B88" s="11">
        <f t="shared" si="5"/>
        <v>739380028</v>
      </c>
      <c r="C88" s="11">
        <f t="shared" si="5"/>
        <v>718234693</v>
      </c>
      <c r="D88" s="4">
        <v>396064979</v>
      </c>
      <c r="E88" s="4">
        <v>387987973</v>
      </c>
      <c r="F88" s="4">
        <v>293695786</v>
      </c>
      <c r="G88" s="4">
        <v>287466949</v>
      </c>
    </row>
    <row r="89" spans="1:7" ht="16.5" customHeight="1">
      <c r="A89" s="14" t="s">
        <v>18</v>
      </c>
      <c r="B89" s="11">
        <f t="shared" si="5"/>
        <v>4459699</v>
      </c>
      <c r="C89" s="11">
        <f t="shared" si="5"/>
        <v>4221990</v>
      </c>
      <c r="D89" s="4">
        <v>2478214</v>
      </c>
      <c r="E89" s="4">
        <v>2234459</v>
      </c>
      <c r="F89" s="4">
        <v>1717630</v>
      </c>
      <c r="G89" s="4">
        <v>1759555</v>
      </c>
    </row>
    <row r="90" spans="1:7" ht="16.5" customHeight="1">
      <c r="A90" s="14"/>
      <c r="B90" s="11">
        <f t="shared" si="5"/>
        <v>1044495339</v>
      </c>
      <c r="C90" s="11">
        <f t="shared" si="5"/>
        <v>1041493338</v>
      </c>
      <c r="D90" s="4">
        <v>501804622</v>
      </c>
      <c r="E90" s="4">
        <v>488403248</v>
      </c>
      <c r="F90" s="4">
        <v>438587297</v>
      </c>
      <c r="G90" s="4">
        <v>460553060</v>
      </c>
    </row>
    <row r="91" spans="1:7" ht="16.5" customHeight="1">
      <c r="A91" s="14" t="s">
        <v>19</v>
      </c>
      <c r="B91" s="11">
        <f t="shared" si="5"/>
        <v>41409581</v>
      </c>
      <c r="C91" s="11">
        <f t="shared" si="5"/>
        <v>39248145</v>
      </c>
      <c r="D91" s="5">
        <f>SUM(D67,D69,D71,D73,D75,D77,D79,D81,D83,D85,D87,D89)</f>
        <v>26546994</v>
      </c>
      <c r="E91" s="5">
        <f aca="true" t="shared" si="6" ref="E91:G92">SUM(E67,E69,E71,E73,E75,E77,E79,E81,E83,E85,E87,E89)</f>
        <v>24860521</v>
      </c>
      <c r="F91" s="5">
        <f t="shared" si="6"/>
        <v>12966276</v>
      </c>
      <c r="G91" s="5">
        <f t="shared" si="6"/>
        <v>12636624</v>
      </c>
    </row>
    <row r="92" spans="1:7" ht="16.5" customHeight="1">
      <c r="A92" s="14"/>
      <c r="B92" s="11">
        <f t="shared" si="5"/>
        <v>9895180307</v>
      </c>
      <c r="C92" s="11">
        <f t="shared" si="5"/>
        <v>9446118629</v>
      </c>
      <c r="D92" s="5">
        <f>SUM(D68,D70,D72,D74,D76,D78,D80,D82,D84,D86,D88,D90)</f>
        <v>5564964053</v>
      </c>
      <c r="E92" s="5">
        <f t="shared" si="6"/>
        <v>5234904248</v>
      </c>
      <c r="F92" s="5">
        <f t="shared" si="6"/>
        <v>3866721114</v>
      </c>
      <c r="G92" s="5">
        <f t="shared" si="6"/>
        <v>3810010324</v>
      </c>
    </row>
    <row r="93" spans="1:7" ht="9" customHeight="1">
      <c r="A93" s="15"/>
      <c r="B93" s="15"/>
      <c r="C93" s="15"/>
      <c r="D93" s="15"/>
      <c r="E93" s="15"/>
      <c r="F93" s="15"/>
      <c r="G93" s="15"/>
    </row>
    <row r="94" spans="1:7" ht="16.5" customHeight="1">
      <c r="A94" s="14" t="s">
        <v>3</v>
      </c>
      <c r="B94" s="14" t="s">
        <v>25</v>
      </c>
      <c r="C94" s="14"/>
      <c r="D94" s="14" t="s">
        <v>21</v>
      </c>
      <c r="E94" s="14"/>
      <c r="F94" s="19"/>
      <c r="G94" s="18"/>
    </row>
    <row r="95" spans="1:7" ht="16.5" customHeight="1">
      <c r="A95" s="14"/>
      <c r="B95" s="3" t="s">
        <v>28</v>
      </c>
      <c r="C95" s="3" t="s">
        <v>29</v>
      </c>
      <c r="D95" s="3" t="s">
        <v>28</v>
      </c>
      <c r="E95" s="3" t="s">
        <v>29</v>
      </c>
      <c r="F95" s="19"/>
      <c r="G95" s="18"/>
    </row>
    <row r="96" spans="1:7" ht="16.5" customHeight="1">
      <c r="A96" s="14" t="s">
        <v>7</v>
      </c>
      <c r="B96" s="4">
        <v>141179</v>
      </c>
      <c r="C96" s="4">
        <v>122303</v>
      </c>
      <c r="D96" s="4">
        <v>5022</v>
      </c>
      <c r="E96" s="4">
        <v>8387</v>
      </c>
      <c r="F96" s="19"/>
      <c r="G96" s="18"/>
    </row>
    <row r="97" spans="1:7" ht="16.5" customHeight="1">
      <c r="A97" s="14"/>
      <c r="B97" s="4">
        <v>33155201</v>
      </c>
      <c r="C97" s="4">
        <v>25842834</v>
      </c>
      <c r="D97" s="4">
        <v>3643620</v>
      </c>
      <c r="E97" s="4">
        <v>3404402</v>
      </c>
      <c r="F97" s="19"/>
      <c r="G97" s="18"/>
    </row>
    <row r="98" spans="1:7" ht="16.5" customHeight="1">
      <c r="A98" s="14" t="s">
        <v>8</v>
      </c>
      <c r="B98" s="4">
        <v>141294</v>
      </c>
      <c r="C98" s="4">
        <v>130148</v>
      </c>
      <c r="D98" s="4">
        <v>1431</v>
      </c>
      <c r="E98" s="4">
        <v>1087</v>
      </c>
      <c r="F98" s="19"/>
      <c r="G98" s="18"/>
    </row>
    <row r="99" spans="1:7" ht="16.5" customHeight="1">
      <c r="A99" s="14"/>
      <c r="B99" s="4">
        <v>30352869</v>
      </c>
      <c r="C99" s="4">
        <v>25694278</v>
      </c>
      <c r="D99" s="4">
        <v>2669367</v>
      </c>
      <c r="E99" s="4">
        <v>2015555</v>
      </c>
      <c r="F99" s="19"/>
      <c r="G99" s="18"/>
    </row>
    <row r="100" spans="1:7" ht="16.5" customHeight="1">
      <c r="A100" s="14" t="s">
        <v>9</v>
      </c>
      <c r="B100" s="4">
        <v>140472</v>
      </c>
      <c r="C100" s="4">
        <v>145463</v>
      </c>
      <c r="D100" s="4">
        <v>1820</v>
      </c>
      <c r="E100" s="4">
        <v>2116</v>
      </c>
      <c r="F100" s="19"/>
      <c r="G100" s="18"/>
    </row>
    <row r="101" spans="1:7" ht="16.5" customHeight="1">
      <c r="A101" s="14"/>
      <c r="B101" s="4">
        <v>28920889</v>
      </c>
      <c r="C101" s="4">
        <v>26433573</v>
      </c>
      <c r="D101" s="4">
        <v>3055854</v>
      </c>
      <c r="E101" s="4">
        <v>2220346</v>
      </c>
      <c r="F101" s="19"/>
      <c r="G101" s="18"/>
    </row>
    <row r="102" spans="1:7" ht="16.5" customHeight="1">
      <c r="A102" s="14" t="s">
        <v>10</v>
      </c>
      <c r="B102" s="4">
        <v>141657</v>
      </c>
      <c r="C102" s="4">
        <v>129657</v>
      </c>
      <c r="D102" s="4">
        <v>5146</v>
      </c>
      <c r="E102" s="4">
        <v>4707</v>
      </c>
      <c r="F102" s="19"/>
      <c r="G102" s="18"/>
    </row>
    <row r="103" spans="1:7" ht="16.5" customHeight="1">
      <c r="A103" s="14"/>
      <c r="B103" s="4">
        <v>29259516</v>
      </c>
      <c r="C103" s="4">
        <v>25063199</v>
      </c>
      <c r="D103" s="4">
        <v>4320570</v>
      </c>
      <c r="E103" s="4">
        <v>2516942</v>
      </c>
      <c r="F103" s="19"/>
      <c r="G103" s="18"/>
    </row>
    <row r="104" spans="1:7" ht="16.5" customHeight="1">
      <c r="A104" s="14" t="s">
        <v>11</v>
      </c>
      <c r="B104" s="4">
        <v>140368</v>
      </c>
      <c r="C104" s="4">
        <v>135840</v>
      </c>
      <c r="D104" s="4">
        <v>3522</v>
      </c>
      <c r="E104" s="4">
        <v>2802</v>
      </c>
      <c r="F104" s="19"/>
      <c r="G104" s="18"/>
    </row>
    <row r="105" spans="1:7" ht="16.5" customHeight="1">
      <c r="A105" s="14"/>
      <c r="B105" s="4">
        <v>27679678</v>
      </c>
      <c r="C105" s="4">
        <v>26552208</v>
      </c>
      <c r="D105" s="4">
        <v>4005461</v>
      </c>
      <c r="E105" s="4">
        <v>2374367</v>
      </c>
      <c r="F105" s="19"/>
      <c r="G105" s="18"/>
    </row>
    <row r="106" spans="1:7" ht="16.5" customHeight="1">
      <c r="A106" s="14" t="s">
        <v>12</v>
      </c>
      <c r="B106" s="4">
        <v>131386</v>
      </c>
      <c r="C106" s="4">
        <v>127043</v>
      </c>
      <c r="D106" s="4">
        <v>3533</v>
      </c>
      <c r="E106" s="4">
        <v>3136</v>
      </c>
      <c r="F106" s="19"/>
      <c r="G106" s="18"/>
    </row>
    <row r="107" spans="1:7" ht="16.5" customHeight="1">
      <c r="A107" s="14"/>
      <c r="B107" s="4">
        <v>25436779</v>
      </c>
      <c r="C107" s="4">
        <v>22942699</v>
      </c>
      <c r="D107" s="4">
        <v>2982593</v>
      </c>
      <c r="E107" s="4">
        <v>3223751</v>
      </c>
      <c r="F107" s="19"/>
      <c r="G107" s="18"/>
    </row>
    <row r="108" spans="1:7" ht="16.5" customHeight="1">
      <c r="A108" s="14" t="s">
        <v>13</v>
      </c>
      <c r="B108" s="4">
        <v>121949</v>
      </c>
      <c r="C108" s="4">
        <v>117456</v>
      </c>
      <c r="D108" s="4">
        <v>11038</v>
      </c>
      <c r="E108" s="4">
        <v>5504</v>
      </c>
      <c r="F108" s="19"/>
      <c r="G108" s="18"/>
    </row>
    <row r="109" spans="1:7" ht="16.5" customHeight="1">
      <c r="A109" s="14"/>
      <c r="B109" s="4">
        <v>20922165</v>
      </c>
      <c r="C109" s="4">
        <v>19731065</v>
      </c>
      <c r="D109" s="4">
        <v>6411634</v>
      </c>
      <c r="E109" s="4">
        <v>5346140</v>
      </c>
      <c r="F109" s="19"/>
      <c r="G109" s="18"/>
    </row>
    <row r="110" spans="1:7" ht="16.5" customHeight="1">
      <c r="A110" s="14" t="s">
        <v>14</v>
      </c>
      <c r="B110" s="4">
        <v>128774</v>
      </c>
      <c r="C110" s="4">
        <v>114872</v>
      </c>
      <c r="D110" s="4">
        <v>6413</v>
      </c>
      <c r="E110" s="4">
        <v>5893</v>
      </c>
      <c r="F110" s="19"/>
      <c r="G110" s="18"/>
    </row>
    <row r="111" spans="1:7" ht="16.5" customHeight="1">
      <c r="A111" s="14"/>
      <c r="B111" s="4">
        <v>22279912</v>
      </c>
      <c r="C111" s="4">
        <v>18551964</v>
      </c>
      <c r="D111" s="4">
        <v>7914202</v>
      </c>
      <c r="E111" s="4">
        <v>7328149</v>
      </c>
      <c r="F111" s="19"/>
      <c r="G111" s="18"/>
    </row>
    <row r="112" spans="1:7" ht="16.5" customHeight="1">
      <c r="A112" s="14" t="s">
        <v>15</v>
      </c>
      <c r="B112" s="4">
        <v>122912</v>
      </c>
      <c r="C112" s="4">
        <v>111924</v>
      </c>
      <c r="D112" s="4">
        <v>2295</v>
      </c>
      <c r="E112" s="4">
        <v>1741</v>
      </c>
      <c r="F112" s="19"/>
      <c r="G112" s="18"/>
    </row>
    <row r="113" spans="1:7" ht="16.5" customHeight="1">
      <c r="A113" s="14"/>
      <c r="B113" s="4">
        <v>22096192</v>
      </c>
      <c r="C113" s="4">
        <v>18749019</v>
      </c>
      <c r="D113" s="4">
        <v>2758947</v>
      </c>
      <c r="E113" s="4">
        <v>1950525</v>
      </c>
      <c r="F113" s="19"/>
      <c r="G113" s="18"/>
    </row>
    <row r="114" spans="1:7" ht="16.5" customHeight="1">
      <c r="A114" s="14" t="s">
        <v>16</v>
      </c>
      <c r="B114" s="4">
        <v>141499</v>
      </c>
      <c r="C114" s="4">
        <v>128083</v>
      </c>
      <c r="D114" s="4">
        <v>2108</v>
      </c>
      <c r="E114" s="4">
        <v>4331</v>
      </c>
      <c r="F114" s="19"/>
      <c r="G114" s="18"/>
    </row>
    <row r="115" spans="1:7" ht="16.5" customHeight="1">
      <c r="A115" s="14"/>
      <c r="B115" s="4">
        <v>28138293</v>
      </c>
      <c r="C115" s="4">
        <v>23256854</v>
      </c>
      <c r="D115" s="4">
        <v>3768715</v>
      </c>
      <c r="E115" s="4">
        <v>2689386</v>
      </c>
      <c r="F115" s="19"/>
      <c r="G115" s="18"/>
    </row>
    <row r="116" spans="1:7" ht="16.5" customHeight="1">
      <c r="A116" s="14" t="s">
        <v>17</v>
      </c>
      <c r="B116" s="4">
        <v>222682</v>
      </c>
      <c r="C116" s="4">
        <v>201091</v>
      </c>
      <c r="D116" s="4">
        <v>15956</v>
      </c>
      <c r="E116" s="4">
        <v>19440</v>
      </c>
      <c r="F116" s="19"/>
      <c r="G116" s="18"/>
    </row>
    <row r="117" spans="1:7" ht="16.5" customHeight="1">
      <c r="A117" s="14"/>
      <c r="B117" s="4">
        <v>42263353</v>
      </c>
      <c r="C117" s="4">
        <v>35819148</v>
      </c>
      <c r="D117" s="4">
        <v>7355910</v>
      </c>
      <c r="E117" s="4">
        <v>6960623</v>
      </c>
      <c r="F117" s="19"/>
      <c r="G117" s="18"/>
    </row>
    <row r="118" spans="1:7" ht="16.5" customHeight="1">
      <c r="A118" s="14" t="s">
        <v>18</v>
      </c>
      <c r="B118" s="4">
        <v>250586</v>
      </c>
      <c r="C118" s="4">
        <v>208833</v>
      </c>
      <c r="D118" s="4">
        <v>13269</v>
      </c>
      <c r="E118" s="4">
        <v>19143</v>
      </c>
      <c r="F118" s="19"/>
      <c r="G118" s="18"/>
    </row>
    <row r="119" spans="1:7" ht="16.5" customHeight="1">
      <c r="A119" s="14"/>
      <c r="B119" s="4">
        <v>95925152</v>
      </c>
      <c r="C119" s="4">
        <v>86159074</v>
      </c>
      <c r="D119" s="4">
        <v>8178268</v>
      </c>
      <c r="E119" s="4">
        <v>6377956</v>
      </c>
      <c r="F119" s="19"/>
      <c r="G119" s="18"/>
    </row>
    <row r="120" spans="1:7" ht="16.5" customHeight="1">
      <c r="A120" s="14" t="s">
        <v>19</v>
      </c>
      <c r="B120" s="5">
        <f>SUM(B96,B98,B100,B102,B104,B106,B108,B110,B112,B114,B116,B118)</f>
        <v>1824758</v>
      </c>
      <c r="C120" s="5">
        <f aca="true" t="shared" si="7" ref="C120:E121">SUM(C96,C98,C100,C102,C104,C106,C108,C110,C112,C114,C116,C118)</f>
        <v>1672713</v>
      </c>
      <c r="D120" s="5">
        <f t="shared" si="7"/>
        <v>71553</v>
      </c>
      <c r="E120" s="5">
        <f t="shared" si="7"/>
        <v>78287</v>
      </c>
      <c r="F120" s="19"/>
      <c r="G120" s="18"/>
    </row>
    <row r="121" spans="1:7" ht="16.5" customHeight="1">
      <c r="A121" s="14"/>
      <c r="B121" s="5">
        <f>SUM(B97,B99,B101,B103,B105,B107,B109,B111,B113,B115,B117,B119)</f>
        <v>406429999</v>
      </c>
      <c r="C121" s="5">
        <f t="shared" si="7"/>
        <v>354795915</v>
      </c>
      <c r="D121" s="5">
        <f t="shared" si="7"/>
        <v>57065141</v>
      </c>
      <c r="E121" s="5">
        <f t="shared" si="7"/>
        <v>46408142</v>
      </c>
      <c r="F121" s="19"/>
      <c r="G121" s="18"/>
    </row>
    <row r="122" spans="1:7" ht="16.5" customHeight="1">
      <c r="A122" s="20" t="s">
        <v>26</v>
      </c>
      <c r="B122" s="21"/>
      <c r="C122" s="21"/>
      <c r="D122" s="21"/>
      <c r="E122" s="21"/>
      <c r="F122" s="21"/>
      <c r="G122" s="21"/>
    </row>
    <row r="123" spans="1:7" ht="14.25">
      <c r="A123" s="8"/>
      <c r="B123" s="1"/>
      <c r="C123" s="1"/>
      <c r="D123" s="1"/>
      <c r="E123" s="1"/>
      <c r="F123" s="1"/>
      <c r="G123" s="1"/>
    </row>
    <row r="124" spans="1:7" ht="14.25">
      <c r="A124" s="8"/>
      <c r="B124" s="1"/>
      <c r="C124" s="1"/>
      <c r="D124" s="1"/>
      <c r="E124" s="1"/>
      <c r="F124" s="1"/>
      <c r="G124" s="1"/>
    </row>
    <row r="125" spans="1:7" ht="14.25">
      <c r="A125" s="8"/>
      <c r="B125" s="1"/>
      <c r="C125" s="1"/>
      <c r="D125" s="1"/>
      <c r="E125" s="1"/>
      <c r="F125" s="1"/>
      <c r="G125" s="1"/>
    </row>
    <row r="126" spans="1:7" ht="14.25">
      <c r="A126" s="8"/>
      <c r="B126" s="1"/>
      <c r="C126" s="1"/>
      <c r="D126" s="1"/>
      <c r="E126" s="1"/>
      <c r="F126" s="1"/>
      <c r="G126" s="1"/>
    </row>
    <row r="127" spans="1:7" ht="14.25">
      <c r="A127" s="8"/>
      <c r="B127" s="1"/>
      <c r="C127" s="1"/>
      <c r="D127" s="1"/>
      <c r="E127" s="1"/>
      <c r="F127" s="1"/>
      <c r="G127" s="1"/>
    </row>
    <row r="128" spans="1:7" ht="14.25">
      <c r="A128" s="8"/>
      <c r="B128" s="1"/>
      <c r="C128" s="1"/>
      <c r="D128" s="1"/>
      <c r="E128" s="1"/>
      <c r="F128" s="1"/>
      <c r="G128" s="1"/>
    </row>
    <row r="129" s="1" customFormat="1" ht="14.25">
      <c r="A129" s="8"/>
    </row>
    <row r="130" s="1" customFormat="1" ht="14.25">
      <c r="A130" s="8"/>
    </row>
    <row r="131" s="1" customFormat="1" ht="14.25">
      <c r="A131" s="8"/>
    </row>
  </sheetData>
  <sheetProtection formatCells="0" formatColumns="0" formatRows="0" insertColumns="0" insertRows="0"/>
  <mergeCells count="78">
    <mergeCell ref="A118:A119"/>
    <mergeCell ref="A120:A121"/>
    <mergeCell ref="A122:G122"/>
    <mergeCell ref="A106:A107"/>
    <mergeCell ref="A108:A109"/>
    <mergeCell ref="A110:A111"/>
    <mergeCell ref="A112:A113"/>
    <mergeCell ref="A114:A115"/>
    <mergeCell ref="A116:A117"/>
    <mergeCell ref="A93:G93"/>
    <mergeCell ref="A94:A95"/>
    <mergeCell ref="B94:C94"/>
    <mergeCell ref="D94:E94"/>
    <mergeCell ref="F94:G121"/>
    <mergeCell ref="A96:A97"/>
    <mergeCell ref="A98:A99"/>
    <mergeCell ref="A100:A101"/>
    <mergeCell ref="A102:A103"/>
    <mergeCell ref="A104:A105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A64:F64"/>
    <mergeCell ref="A65:A66"/>
    <mergeCell ref="B65:C65"/>
    <mergeCell ref="D65:E65"/>
    <mergeCell ref="F65:G65"/>
    <mergeCell ref="A67:A68"/>
    <mergeCell ref="A55:A56"/>
    <mergeCell ref="A57:A58"/>
    <mergeCell ref="A59:A60"/>
    <mergeCell ref="A61:G61"/>
    <mergeCell ref="A62:G62"/>
    <mergeCell ref="A63:F63"/>
    <mergeCell ref="A43:A44"/>
    <mergeCell ref="A45:A46"/>
    <mergeCell ref="A47:A48"/>
    <mergeCell ref="A49:A50"/>
    <mergeCell ref="A51:A52"/>
    <mergeCell ref="A53:A54"/>
    <mergeCell ref="A30:A31"/>
    <mergeCell ref="A32:G32"/>
    <mergeCell ref="A33:A34"/>
    <mergeCell ref="B33:C33"/>
    <mergeCell ref="D33:E33"/>
    <mergeCell ref="F33:G60"/>
    <mergeCell ref="A35:A36"/>
    <mergeCell ref="A37:A38"/>
    <mergeCell ref="A39:A40"/>
    <mergeCell ref="A41:A42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G1"/>
    <mergeCell ref="A2:F2"/>
    <mergeCell ref="A3:F3"/>
    <mergeCell ref="A4:A5"/>
    <mergeCell ref="B4:C4"/>
    <mergeCell ref="D4:E4"/>
    <mergeCell ref="F4:G4"/>
  </mergeCells>
  <printOptions horizontalCentered="1"/>
  <pageMargins left="0.7874015748031497" right="0.7874015748031497" top="0.7874015748031497" bottom="0.7874015748031497" header="0.3937007874015748" footer="0.5118110236220472"/>
  <pageSetup firstPageNumber="104" useFirstPageNumber="1" horizontalDpi="300" verticalDpi="300" orientation="portrait" paperSize="9" scale="74" r:id="rId1"/>
  <headerFooter scaleWithDoc="0" alignWithMargins="0">
    <oddFooter>&amp;C&amp;"ＭＳ Ｐゴシック,標準"&amp;P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2014-01-10T05:16:05Z</cp:lastPrinted>
  <dcterms:created xsi:type="dcterms:W3CDTF">2010-03-04T00:46:34Z</dcterms:created>
  <dcterms:modified xsi:type="dcterms:W3CDTF">2014-05-15T10:53:36Z</dcterms:modified>
  <cp:category/>
  <cp:version/>
  <cp:contentType/>
  <cp:contentStatus/>
</cp:coreProperties>
</file>