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4785" windowHeight="2865" activeTab="0"/>
  </bookViews>
  <sheets>
    <sheet name="Sheet1" sheetId="1" r:id="rId1"/>
  </sheets>
  <definedNames>
    <definedName name="_xlnm.Print_Area" localSheetId="0">'Sheet1'!$A$1:$E$79</definedName>
  </definedNames>
  <calcPr fullCalcOnLoad="1"/>
</workbook>
</file>

<file path=xl/sharedStrings.xml><?xml version="1.0" encoding="utf-8"?>
<sst xmlns="http://schemas.openxmlformats.org/spreadsheetml/2006/main" count="84" uniqueCount="28">
  <si>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</si>
  <si>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</si>
  <si>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</si>
  <si>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</si>
  <si>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</si>
  <si>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</si>
  <si>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</si>
  <si>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</si>
  <si>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</si>
  <si>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</si>
  <si>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</si>
  <si>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</si>
  <si>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</si>
  <si>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基金繰入金</t>
  </si>
  <si>
    <t>公債費</t>
  </si>
  <si>
    <t>使用料</t>
  </si>
  <si>
    <t>他会計繰入金</t>
  </si>
  <si>
    <t>農業集落排水事業費</t>
  </si>
  <si>
    <t>諸支出金</t>
  </si>
  <si>
    <t>農業集落排水整備基金費</t>
  </si>
  <si>
    <t>最終予算</t>
  </si>
  <si>
    <t>決算額</t>
  </si>
  <si>
    <t>農業集落排水事業</t>
  </si>
  <si>
    <t>手数料</t>
  </si>
  <si>
    <t>平成23年度</t>
  </si>
  <si>
    <t>平成24年度</t>
  </si>
  <si>
    <t>⑧ 農業集落排水事業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</si>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</sst>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78"/>
  <sheetViews>
    <sheetView tabSelected="1" zoomScaleSheetLayoutView="100" zoomScalePageLayoutView="0" workbookViewId="0" topLeftCell="A1">
      <selection activeCell="D58" sqref="D58"/>
    </sheetView>
  </sheetViews>
  <sheetFormatPr defaultColWidth="9.00390625" defaultRowHeight="13.5"/>
  <cols>
    <col min="1" max="1" width="14.625" style="8" customWidth="1"/>
    <col min="2" max="2" width="23.625" style="8" customWidth="1"/>
    <col min="3" max="5" width="15.625" style="8" customWidth="1"/>
    <col min="6" max="16384" width="9.00390625" style="8" customWidth="1"/>
  </cols>
  <sheetData>
    <row r="1" spans="1:5" ht="14.25">
      <c r="A1" s="30" t="s">
        <v>26</v>
      </c>
      <c r="B1" s="30"/>
      <c r="C1" s="30"/>
      <c r="D1" s="30"/>
      <c r="E1" s="6" t="s">
        <v>1</v>
      </c>
    </row>
    <row r="2" spans="1:5" ht="14.25">
      <c r="A2" s="22" t="s">
        <v>22</v>
      </c>
      <c r="B2" s="23"/>
      <c r="C2" s="23"/>
      <c r="D2" s="23"/>
      <c r="E2" s="24"/>
    </row>
    <row r="3" spans="1:5" ht="14.25">
      <c r="A3" s="17" t="s">
        <v>0</v>
      </c>
      <c r="B3" s="17"/>
      <c r="C3" s="22" t="s">
        <v>24</v>
      </c>
      <c r="D3" s="23"/>
      <c r="E3" s="24"/>
    </row>
    <row r="4" spans="1:5" ht="15" thickBot="1">
      <c r="A4" s="20"/>
      <c r="B4" s="20"/>
      <c r="C4" s="7" t="s">
        <v>11</v>
      </c>
      <c r="D4" s="7" t="s">
        <v>20</v>
      </c>
      <c r="E4" s="7" t="s">
        <v>21</v>
      </c>
    </row>
    <row r="5" spans="1:5" ht="15" thickBot="1">
      <c r="A5" s="25" t="s">
        <v>10</v>
      </c>
      <c r="B5" s="26"/>
      <c r="C5" s="26"/>
      <c r="D5" s="26"/>
      <c r="E5" s="27"/>
    </row>
    <row r="6" spans="1:5" ht="14.25">
      <c r="A6" s="19" t="s">
        <v>2</v>
      </c>
      <c r="B6" s="28"/>
      <c r="C6" s="14">
        <f>SUM(C7,C10,C12,C15,C17)</f>
        <v>30382000</v>
      </c>
      <c r="D6" s="14">
        <f>SUM(D7,D10,D12,D15,D17)</f>
        <v>30382000</v>
      </c>
      <c r="E6" s="14">
        <f>SUM(E7,E10,E12,E15,E17)</f>
        <v>28435554</v>
      </c>
    </row>
    <row r="7" spans="1:5" ht="14.25">
      <c r="A7" s="15" t="s">
        <v>3</v>
      </c>
      <c r="B7" s="16"/>
      <c r="C7" s="12">
        <f>SUM(C8:C9)</f>
        <v>6386000</v>
      </c>
      <c r="D7" s="12">
        <f>SUM(D8:D9)</f>
        <v>6386000</v>
      </c>
      <c r="E7" s="12">
        <f>SUM(E8:E9)</f>
        <v>6480075</v>
      </c>
    </row>
    <row r="8" spans="1:5" ht="14.25">
      <c r="A8" s="17"/>
      <c r="B8" s="9" t="s">
        <v>15</v>
      </c>
      <c r="C8" s="11">
        <v>6385000</v>
      </c>
      <c r="D8" s="11">
        <v>6385000</v>
      </c>
      <c r="E8" s="11">
        <v>6477575</v>
      </c>
    </row>
    <row r="9" spans="1:5" ht="14.25">
      <c r="A9" s="17"/>
      <c r="B9" s="9" t="s">
        <v>23</v>
      </c>
      <c r="C9" s="11">
        <v>1000</v>
      </c>
      <c r="D9" s="11">
        <v>1000</v>
      </c>
      <c r="E9" s="11">
        <v>2500</v>
      </c>
    </row>
    <row r="10" spans="1:5" ht="14.25">
      <c r="A10" s="15" t="s">
        <v>4</v>
      </c>
      <c r="B10" s="16"/>
      <c r="C10" s="12">
        <f>SUM(C11)</f>
        <v>3000</v>
      </c>
      <c r="D10" s="12">
        <f>SUM(D11)</f>
        <v>3000</v>
      </c>
      <c r="E10" s="12">
        <f>SUM(E11)</f>
        <v>477</v>
      </c>
    </row>
    <row r="11" spans="1:5" ht="14.25">
      <c r="A11" s="2"/>
      <c r="B11" s="2" t="s">
        <v>5</v>
      </c>
      <c r="C11" s="11">
        <v>3000</v>
      </c>
      <c r="D11" s="11">
        <v>3000</v>
      </c>
      <c r="E11" s="11">
        <v>477</v>
      </c>
    </row>
    <row r="12" spans="1:5" ht="14.25">
      <c r="A12" s="15" t="s">
        <v>6</v>
      </c>
      <c r="B12" s="16"/>
      <c r="C12" s="12">
        <f>SUM(C13,C14)</f>
        <v>23991000</v>
      </c>
      <c r="D12" s="12">
        <f>SUM(D13,D14)</f>
        <v>23991000</v>
      </c>
      <c r="E12" s="12">
        <f>SUM(E13,E14)</f>
        <v>21955002</v>
      </c>
    </row>
    <row r="13" spans="1:5" ht="14.25">
      <c r="A13" s="20"/>
      <c r="B13" s="2" t="s">
        <v>16</v>
      </c>
      <c r="C13" s="11">
        <v>23990000</v>
      </c>
      <c r="D13" s="11">
        <v>23990000</v>
      </c>
      <c r="E13" s="11">
        <v>21955002</v>
      </c>
    </row>
    <row r="14" spans="1:5" ht="14.25">
      <c r="A14" s="21"/>
      <c r="B14" s="2" t="s">
        <v>13</v>
      </c>
      <c r="C14" s="11">
        <v>1000</v>
      </c>
      <c r="D14" s="11">
        <v>1000</v>
      </c>
      <c r="E14" s="11">
        <v>0</v>
      </c>
    </row>
    <row r="15" spans="1:5" ht="14.25">
      <c r="A15" s="15" t="s">
        <v>7</v>
      </c>
      <c r="B15" s="16"/>
      <c r="C15" s="12">
        <f>SUM(C16:C16)</f>
        <v>1000</v>
      </c>
      <c r="D15" s="12">
        <f>SUM(D16:D16)</f>
        <v>1000</v>
      </c>
      <c r="E15" s="12">
        <f>SUM(E16:E16)</f>
        <v>0</v>
      </c>
    </row>
    <row r="16" spans="1:5" ht="14.25">
      <c r="A16" s="5"/>
      <c r="B16" s="2" t="s">
        <v>7</v>
      </c>
      <c r="C16" s="11">
        <v>1000</v>
      </c>
      <c r="D16" s="11">
        <v>1000</v>
      </c>
      <c r="E16" s="11">
        <v>0</v>
      </c>
    </row>
    <row r="17" spans="1:5" ht="14.25">
      <c r="A17" s="15" t="s">
        <v>8</v>
      </c>
      <c r="B17" s="16"/>
      <c r="C17" s="12">
        <f>SUM(C18)</f>
        <v>1000</v>
      </c>
      <c r="D17" s="12">
        <f>SUM(D18)</f>
        <v>1000</v>
      </c>
      <c r="E17" s="12">
        <f>SUM(E18)</f>
        <v>0</v>
      </c>
    </row>
    <row r="18" spans="1:5" ht="15" thickBot="1">
      <c r="A18" s="10"/>
      <c r="B18" s="2" t="s">
        <v>9</v>
      </c>
      <c r="C18" s="11">
        <v>1000</v>
      </c>
      <c r="D18" s="13">
        <v>1000</v>
      </c>
      <c r="E18" s="13">
        <v>0</v>
      </c>
    </row>
    <row r="19" spans="1:5" ht="15" thickBot="1">
      <c r="A19" s="25" t="s">
        <v>12</v>
      </c>
      <c r="B19" s="26"/>
      <c r="C19" s="26"/>
      <c r="D19" s="26"/>
      <c r="E19" s="27"/>
    </row>
    <row r="20" spans="1:5" ht="14.25">
      <c r="A20" s="19" t="s">
        <v>2</v>
      </c>
      <c r="B20" s="28"/>
      <c r="C20" s="14">
        <f>SUM(C21,C23,C25)</f>
        <v>30382000</v>
      </c>
      <c r="D20" s="14">
        <f>SUM(D21,D23,D25)</f>
        <v>30382000</v>
      </c>
      <c r="E20" s="14">
        <f>SUM(E21,E23,E25)</f>
        <v>28435554</v>
      </c>
    </row>
    <row r="21" spans="1:5" ht="14.25">
      <c r="A21" s="15" t="s">
        <v>17</v>
      </c>
      <c r="B21" s="16"/>
      <c r="C21" s="12">
        <f>SUM(C22)</f>
        <v>9068000</v>
      </c>
      <c r="D21" s="12">
        <f>SUM(D22)</f>
        <v>9068000</v>
      </c>
      <c r="E21" s="12">
        <f>SUM(E22)</f>
        <v>7124525</v>
      </c>
    </row>
    <row r="22" spans="1:5" ht="14.25">
      <c r="A22" s="3"/>
      <c r="B22" s="2" t="s">
        <v>17</v>
      </c>
      <c r="C22" s="11">
        <v>9068000</v>
      </c>
      <c r="D22" s="11">
        <v>9068000</v>
      </c>
      <c r="E22" s="11">
        <v>7124525</v>
      </c>
    </row>
    <row r="23" spans="1:5" ht="14.25">
      <c r="A23" s="15" t="s">
        <v>14</v>
      </c>
      <c r="B23" s="29"/>
      <c r="C23" s="12">
        <f>SUM(C24:C24)</f>
        <v>21311000</v>
      </c>
      <c r="D23" s="12">
        <f>SUM(D24:D24)</f>
        <v>21311000</v>
      </c>
      <c r="E23" s="12">
        <f>SUM(E24:E24)</f>
        <v>21310552</v>
      </c>
    </row>
    <row r="24" spans="1:5" ht="14.25">
      <c r="A24" s="3"/>
      <c r="B24" s="4" t="s">
        <v>14</v>
      </c>
      <c r="C24" s="11">
        <v>21311000</v>
      </c>
      <c r="D24" s="11">
        <v>21311000</v>
      </c>
      <c r="E24" s="11">
        <v>21310552</v>
      </c>
    </row>
    <row r="25" spans="1:5" ht="14.25">
      <c r="A25" s="15" t="s">
        <v>18</v>
      </c>
      <c r="B25" s="16"/>
      <c r="C25" s="12">
        <f>SUM(C26)</f>
        <v>3000</v>
      </c>
      <c r="D25" s="12">
        <f>SUM(D26)</f>
        <v>3000</v>
      </c>
      <c r="E25" s="12">
        <f>SUM(E26)</f>
        <v>477</v>
      </c>
    </row>
    <row r="26" spans="1:5" ht="14.25">
      <c r="A26" s="2"/>
      <c r="B26" s="4" t="s">
        <v>19</v>
      </c>
      <c r="C26" s="11">
        <v>3000</v>
      </c>
      <c r="D26" s="11">
        <v>3000</v>
      </c>
      <c r="E26" s="11">
        <v>477</v>
      </c>
    </row>
    <row r="27" spans="1:5" ht="13.5">
      <c r="A27" s="31"/>
      <c r="B27" s="31"/>
      <c r="C27" s="31"/>
      <c r="D27" s="31"/>
      <c r="E27" s="31"/>
    </row>
    <row r="28" spans="1:5" ht="13.5">
      <c r="A28" s="32"/>
      <c r="B28" s="32"/>
      <c r="C28" s="32"/>
      <c r="D28" s="32"/>
      <c r="E28" s="32"/>
    </row>
    <row r="29" spans="1:5" ht="14.25">
      <c r="A29" s="22" t="s">
        <v>22</v>
      </c>
      <c r="B29" s="23"/>
      <c r="C29" s="23"/>
      <c r="D29" s="23"/>
      <c r="E29" s="24"/>
    </row>
    <row r="30" spans="1:5" ht="14.25">
      <c r="A30" s="17" t="s">
        <v>0</v>
      </c>
      <c r="B30" s="17"/>
      <c r="C30" s="22" t="s">
        <v>25</v>
      </c>
      <c r="D30" s="23"/>
      <c r="E30" s="24"/>
    </row>
    <row r="31" spans="1:5" ht="15" thickBot="1">
      <c r="A31" s="20"/>
      <c r="B31" s="20"/>
      <c r="C31" s="7" t="s">
        <v>11</v>
      </c>
      <c r="D31" s="7" t="s">
        <v>20</v>
      </c>
      <c r="E31" s="7" t="s">
        <v>21</v>
      </c>
    </row>
    <row r="32" spans="1:5" ht="15" thickBot="1">
      <c r="A32" s="25" t="s">
        <v>10</v>
      </c>
      <c r="B32" s="26"/>
      <c r="C32" s="26"/>
      <c r="D32" s="26"/>
      <c r="E32" s="27"/>
    </row>
    <row r="33" spans="1:5" ht="14.25">
      <c r="A33" s="19" t="s">
        <v>2</v>
      </c>
      <c r="B33" s="28"/>
      <c r="C33" s="14">
        <f>SUM(C34,C37,C39,C42,C44)</f>
        <v>30190000</v>
      </c>
      <c r="D33" s="14">
        <f>SUM(D34,D37,D39,D42,D44)</f>
        <v>30190000</v>
      </c>
      <c r="E33" s="14">
        <f>SUM(E34,E37,E39,E42,E44)</f>
        <v>29344063</v>
      </c>
    </row>
    <row r="34" spans="1:5" ht="14.25">
      <c r="A34" s="15" t="s">
        <v>3</v>
      </c>
      <c r="B34" s="16"/>
      <c r="C34" s="12">
        <f>SUM(C35:C36)</f>
        <v>6500000</v>
      </c>
      <c r="D34" s="12">
        <f>SUM(D35:D36)</f>
        <v>6500000</v>
      </c>
      <c r="E34" s="12">
        <f>SUM(E35:E36)</f>
        <v>6346290</v>
      </c>
    </row>
    <row r="35" spans="1:5" ht="14.25">
      <c r="A35" s="18"/>
      <c r="B35" s="2" t="s">
        <v>15</v>
      </c>
      <c r="C35" s="11">
        <v>6499000</v>
      </c>
      <c r="D35" s="11">
        <v>6499000</v>
      </c>
      <c r="E35" s="11">
        <v>6343590</v>
      </c>
    </row>
    <row r="36" spans="1:5" ht="14.25">
      <c r="A36" s="19"/>
      <c r="B36" s="2" t="s">
        <v>23</v>
      </c>
      <c r="C36" s="11">
        <v>1000</v>
      </c>
      <c r="D36" s="11">
        <v>1000</v>
      </c>
      <c r="E36" s="11">
        <v>2700</v>
      </c>
    </row>
    <row r="37" spans="1:5" ht="14.25">
      <c r="A37" s="15" t="s">
        <v>4</v>
      </c>
      <c r="B37" s="16"/>
      <c r="C37" s="12">
        <f>SUM(C38)</f>
        <v>2000</v>
      </c>
      <c r="D37" s="12">
        <f>SUM(D38)</f>
        <v>2000</v>
      </c>
      <c r="E37" s="12">
        <f>SUM(E38)</f>
        <v>413</v>
      </c>
    </row>
    <row r="38" spans="1:5" ht="14.25">
      <c r="A38" s="2"/>
      <c r="B38" s="2" t="s">
        <v>5</v>
      </c>
      <c r="C38" s="11">
        <v>2000</v>
      </c>
      <c r="D38" s="11">
        <v>2000</v>
      </c>
      <c r="E38" s="11">
        <v>413</v>
      </c>
    </row>
    <row r="39" spans="1:5" ht="14.25">
      <c r="A39" s="15" t="s">
        <v>6</v>
      </c>
      <c r="B39" s="16"/>
      <c r="C39" s="12">
        <f>SUM(C40,C41)</f>
        <v>23686000</v>
      </c>
      <c r="D39" s="12">
        <f>SUM(D40,D41)</f>
        <v>23686000</v>
      </c>
      <c r="E39" s="12">
        <f>SUM(E40,E41)</f>
        <v>22997360</v>
      </c>
    </row>
    <row r="40" spans="1:5" ht="14.25">
      <c r="A40" s="20"/>
      <c r="B40" s="2" t="s">
        <v>16</v>
      </c>
      <c r="C40" s="11">
        <v>23685000</v>
      </c>
      <c r="D40" s="11">
        <v>23685000</v>
      </c>
      <c r="E40" s="11">
        <v>22997360</v>
      </c>
    </row>
    <row r="41" spans="1:5" ht="14.25">
      <c r="A41" s="21"/>
      <c r="B41" s="2" t="s">
        <v>13</v>
      </c>
      <c r="C41" s="11">
        <v>1000</v>
      </c>
      <c r="D41" s="11">
        <v>1000</v>
      </c>
      <c r="E41" s="11">
        <v>0</v>
      </c>
    </row>
    <row r="42" spans="1:5" ht="14.25">
      <c r="A42" s="15" t="s">
        <v>7</v>
      </c>
      <c r="B42" s="16"/>
      <c r="C42" s="12">
        <f>SUM(C43:C43)</f>
        <v>1000</v>
      </c>
      <c r="D42" s="12">
        <f>SUM(D43:D43)</f>
        <v>1000</v>
      </c>
      <c r="E42" s="12">
        <f>SUM(E43:E43)</f>
        <v>0</v>
      </c>
    </row>
    <row r="43" spans="1:5" ht="14.25">
      <c r="A43" s="5"/>
      <c r="B43" s="2" t="s">
        <v>7</v>
      </c>
      <c r="C43" s="11">
        <v>1000</v>
      </c>
      <c r="D43" s="11">
        <v>1000</v>
      </c>
      <c r="E43" s="11">
        <v>0</v>
      </c>
    </row>
    <row r="44" spans="1:5" ht="14.25">
      <c r="A44" s="15" t="s">
        <v>8</v>
      </c>
      <c r="B44" s="16"/>
      <c r="C44" s="12">
        <f>SUM(C45)</f>
        <v>1000</v>
      </c>
      <c r="D44" s="12">
        <f>SUM(D45)</f>
        <v>1000</v>
      </c>
      <c r="E44" s="12">
        <f>SUM(E45)</f>
        <v>0</v>
      </c>
    </row>
    <row r="45" spans="1:5" ht="15" thickBot="1">
      <c r="A45" s="10"/>
      <c r="B45" s="2" t="s">
        <v>9</v>
      </c>
      <c r="C45" s="11">
        <v>1000</v>
      </c>
      <c r="D45" s="13">
        <v>1000</v>
      </c>
      <c r="E45" s="13">
        <v>0</v>
      </c>
    </row>
    <row r="46" spans="1:5" ht="15" thickBot="1">
      <c r="A46" s="25" t="s">
        <v>12</v>
      </c>
      <c r="B46" s="26"/>
      <c r="C46" s="26"/>
      <c r="D46" s="26"/>
      <c r="E46" s="27"/>
    </row>
    <row r="47" spans="1:5" ht="14.25">
      <c r="A47" s="19" t="s">
        <v>2</v>
      </c>
      <c r="B47" s="28"/>
      <c r="C47" s="14">
        <f>SUM(C48,C50,C52)</f>
        <v>30190000</v>
      </c>
      <c r="D47" s="14">
        <f>SUM(D48,D50,D52)</f>
        <v>30190000</v>
      </c>
      <c r="E47" s="14">
        <f>SUM(E48,E50,E52)</f>
        <v>29344063</v>
      </c>
    </row>
    <row r="48" spans="1:5" ht="14.25">
      <c r="A48" s="15" t="s">
        <v>17</v>
      </c>
      <c r="B48" s="16"/>
      <c r="C48" s="12">
        <f>SUM(C49)</f>
        <v>8877000</v>
      </c>
      <c r="D48" s="12">
        <f>SUM(D49)</f>
        <v>8877000</v>
      </c>
      <c r="E48" s="12">
        <f>SUM(E49)</f>
        <v>8033098</v>
      </c>
    </row>
    <row r="49" spans="1:5" ht="14.25">
      <c r="A49" s="3"/>
      <c r="B49" s="2" t="s">
        <v>17</v>
      </c>
      <c r="C49" s="11">
        <v>8877000</v>
      </c>
      <c r="D49" s="11">
        <v>8877000</v>
      </c>
      <c r="E49" s="11">
        <v>8033098</v>
      </c>
    </row>
    <row r="50" spans="1:5" ht="14.25">
      <c r="A50" s="15" t="s">
        <v>14</v>
      </c>
      <c r="B50" s="29"/>
      <c r="C50" s="12">
        <f>SUM(C51:C51)</f>
        <v>21311000</v>
      </c>
      <c r="D50" s="12">
        <f>SUM(D51:D51)</f>
        <v>21311000</v>
      </c>
      <c r="E50" s="12">
        <f>SUM(E51:E51)</f>
        <v>21310552</v>
      </c>
    </row>
    <row r="51" spans="1:5" ht="14.25">
      <c r="A51" s="3"/>
      <c r="B51" s="4" t="s">
        <v>14</v>
      </c>
      <c r="C51" s="11">
        <v>21311000</v>
      </c>
      <c r="D51" s="11">
        <v>21311000</v>
      </c>
      <c r="E51" s="11">
        <v>21310552</v>
      </c>
    </row>
    <row r="52" spans="1:5" ht="14.25">
      <c r="A52" s="15" t="s">
        <v>18</v>
      </c>
      <c r="B52" s="16"/>
      <c r="C52" s="12">
        <f>SUM(C53)</f>
        <v>2000</v>
      </c>
      <c r="D52" s="12">
        <v>2000</v>
      </c>
      <c r="E52" s="12">
        <f>SUM(E53)</f>
        <v>413</v>
      </c>
    </row>
    <row r="53" spans="1:5" ht="14.25">
      <c r="A53" s="2"/>
      <c r="B53" s="4" t="s">
        <v>19</v>
      </c>
      <c r="C53" s="11">
        <v>2000</v>
      </c>
      <c r="D53" s="11">
        <v>2000</v>
      </c>
      <c r="E53" s="11">
        <v>413</v>
      </c>
    </row>
    <row r="54" spans="1:3" ht="14.25">
      <c r="A54" s="22" t="s">
        <v>22</v>
      </c>
      <c r="B54" s="23"/>
      <c r="C54" s="24"/>
    </row>
    <row r="55" spans="1:3" ht="14.25">
      <c r="A55" s="17" t="s">
        <v>0</v>
      </c>
      <c r="B55" s="17"/>
      <c r="C55" s="1" t="s">
        <v>27</v>
      </c>
    </row>
    <row r="56" spans="1:3" ht="15" thickBot="1">
      <c r="A56" s="20"/>
      <c r="B56" s="20"/>
      <c r="C56" s="7" t="s">
        <v>11</v>
      </c>
    </row>
    <row r="57" spans="1:3" ht="15" thickBot="1">
      <c r="A57" s="25" t="s">
        <v>10</v>
      </c>
      <c r="B57" s="26"/>
      <c r="C57" s="27"/>
    </row>
    <row r="58" spans="1:3" ht="14.25">
      <c r="A58" s="19" t="s">
        <v>2</v>
      </c>
      <c r="B58" s="28"/>
      <c r="C58" s="14">
        <f>SUM(C59,C62,C64,C67,C69)</f>
        <v>29838000</v>
      </c>
    </row>
    <row r="59" spans="1:3" ht="14.25">
      <c r="A59" s="15" t="s">
        <v>3</v>
      </c>
      <c r="B59" s="16"/>
      <c r="C59" s="12">
        <f>SUM(C60:C61)</f>
        <v>6350000</v>
      </c>
    </row>
    <row r="60" spans="1:3" ht="14.25">
      <c r="A60" s="18"/>
      <c r="B60" s="2" t="s">
        <v>15</v>
      </c>
      <c r="C60" s="11">
        <v>6349000</v>
      </c>
    </row>
    <row r="61" spans="1:3" ht="14.25">
      <c r="A61" s="19"/>
      <c r="B61" s="2" t="s">
        <v>23</v>
      </c>
      <c r="C61" s="11">
        <v>1000</v>
      </c>
    </row>
    <row r="62" spans="1:3" ht="14.25">
      <c r="A62" s="15" t="s">
        <v>4</v>
      </c>
      <c r="B62" s="16"/>
      <c r="C62" s="12">
        <f>SUM(C63)</f>
        <v>1000</v>
      </c>
    </row>
    <row r="63" spans="1:3" ht="14.25">
      <c r="A63" s="2"/>
      <c r="B63" s="2" t="s">
        <v>5</v>
      </c>
      <c r="C63" s="11">
        <v>1000</v>
      </c>
    </row>
    <row r="64" spans="1:3" ht="14.25">
      <c r="A64" s="15" t="s">
        <v>6</v>
      </c>
      <c r="B64" s="16"/>
      <c r="C64" s="12">
        <f>SUM(C65,C66)</f>
        <v>23485000</v>
      </c>
    </row>
    <row r="65" spans="1:3" ht="14.25">
      <c r="A65" s="20"/>
      <c r="B65" s="2" t="s">
        <v>16</v>
      </c>
      <c r="C65" s="11">
        <v>23484000</v>
      </c>
    </row>
    <row r="66" spans="1:3" ht="14.25">
      <c r="A66" s="21"/>
      <c r="B66" s="2" t="s">
        <v>13</v>
      </c>
      <c r="C66" s="11">
        <v>1000</v>
      </c>
    </row>
    <row r="67" spans="1:3" ht="14.25">
      <c r="A67" s="15" t="s">
        <v>7</v>
      </c>
      <c r="B67" s="16"/>
      <c r="C67" s="12">
        <f>SUM(C68:C68)</f>
        <v>1000</v>
      </c>
    </row>
    <row r="68" spans="1:3" ht="14.25">
      <c r="A68" s="5"/>
      <c r="B68" s="2" t="s">
        <v>7</v>
      </c>
      <c r="C68" s="11">
        <v>1000</v>
      </c>
    </row>
    <row r="69" spans="1:3" ht="14.25">
      <c r="A69" s="15" t="s">
        <v>8</v>
      </c>
      <c r="B69" s="16"/>
      <c r="C69" s="12">
        <f>SUM(C70)</f>
        <v>1000</v>
      </c>
    </row>
    <row r="70" spans="1:3" ht="15" thickBot="1">
      <c r="A70" s="10"/>
      <c r="B70" s="2" t="s">
        <v>9</v>
      </c>
      <c r="C70" s="11">
        <v>1000</v>
      </c>
    </row>
    <row r="71" spans="1:3" ht="15" thickBot="1">
      <c r="A71" s="25" t="s">
        <v>12</v>
      </c>
      <c r="B71" s="26"/>
      <c r="C71" s="27"/>
    </row>
    <row r="72" spans="1:3" ht="14.25">
      <c r="A72" s="19" t="s">
        <v>2</v>
      </c>
      <c r="B72" s="28"/>
      <c r="C72" s="14">
        <f>SUM(C73,C75,C77)</f>
        <v>29838000</v>
      </c>
    </row>
    <row r="73" spans="1:3" ht="14.25">
      <c r="A73" s="15" t="s">
        <v>17</v>
      </c>
      <c r="B73" s="16"/>
      <c r="C73" s="12">
        <f>SUM(C74)</f>
        <v>8526000</v>
      </c>
    </row>
    <row r="74" spans="1:3" ht="14.25">
      <c r="A74" s="3"/>
      <c r="B74" s="2" t="s">
        <v>17</v>
      </c>
      <c r="C74" s="11">
        <v>8526000</v>
      </c>
    </row>
    <row r="75" spans="1:3" ht="14.25">
      <c r="A75" s="15" t="s">
        <v>14</v>
      </c>
      <c r="B75" s="29"/>
      <c r="C75" s="12">
        <f>SUM(C76:C76)</f>
        <v>21311000</v>
      </c>
    </row>
    <row r="76" spans="1:3" ht="14.25">
      <c r="A76" s="3"/>
      <c r="B76" s="4" t="s">
        <v>14</v>
      </c>
      <c r="C76" s="11">
        <v>21311000</v>
      </c>
    </row>
    <row r="77" spans="1:3" ht="14.25">
      <c r="A77" s="15" t="s">
        <v>18</v>
      </c>
      <c r="B77" s="16"/>
      <c r="C77" s="12">
        <f>SUM(C78)</f>
        <v>1000</v>
      </c>
    </row>
    <row r="78" spans="1:3" ht="14.25">
      <c r="A78" s="2"/>
      <c r="B78" s="4" t="s">
        <v>19</v>
      </c>
      <c r="C78" s="11">
        <v>1000</v>
      </c>
    </row>
  </sheetData>
  <sheetProtection formatCells="0" formatColumns="0" formatRows="0" insertColumns="0" insertRows="0"/>
  <mergeCells count="52">
    <mergeCell ref="A3:B4"/>
    <mergeCell ref="A6:B6"/>
    <mergeCell ref="A7:B7"/>
    <mergeCell ref="A10:B10"/>
    <mergeCell ref="A12:B12"/>
    <mergeCell ref="A13:A14"/>
    <mergeCell ref="A48:B48"/>
    <mergeCell ref="A42:B42"/>
    <mergeCell ref="A15:B15"/>
    <mergeCell ref="A17:B17"/>
    <mergeCell ref="A50:B50"/>
    <mergeCell ref="A20:B20"/>
    <mergeCell ref="A37:B37"/>
    <mergeCell ref="A39:B39"/>
    <mergeCell ref="A35:A36"/>
    <mergeCell ref="A23:B23"/>
    <mergeCell ref="A25:B25"/>
    <mergeCell ref="A30:B31"/>
    <mergeCell ref="A33:B33"/>
    <mergeCell ref="A34:B34"/>
    <mergeCell ref="A27:E28"/>
    <mergeCell ref="A40:A41"/>
    <mergeCell ref="A59:B59"/>
    <mergeCell ref="A62:B62"/>
    <mergeCell ref="A1:D1"/>
    <mergeCell ref="A2:E2"/>
    <mergeCell ref="C3:E3"/>
    <mergeCell ref="A5:E5"/>
    <mergeCell ref="A19:E19"/>
    <mergeCell ref="A21:B21"/>
    <mergeCell ref="A52:B52"/>
    <mergeCell ref="A44:B44"/>
    <mergeCell ref="A75:B75"/>
    <mergeCell ref="A77:B77"/>
    <mergeCell ref="A29:E29"/>
    <mergeCell ref="C30:E30"/>
    <mergeCell ref="A32:E32"/>
    <mergeCell ref="A46:E46"/>
    <mergeCell ref="A64:B64"/>
    <mergeCell ref="A47:B47"/>
    <mergeCell ref="A71:C71"/>
    <mergeCell ref="A72:B72"/>
    <mergeCell ref="A67:B67"/>
    <mergeCell ref="A69:B69"/>
    <mergeCell ref="A8:A9"/>
    <mergeCell ref="A60:A61"/>
    <mergeCell ref="A65:A66"/>
    <mergeCell ref="A73:B73"/>
    <mergeCell ref="A54:C54"/>
    <mergeCell ref="A55:B56"/>
    <mergeCell ref="A57:C57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222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2014-02-10T04:35:06Z</cp:lastPrinted>
  <dcterms:created xsi:type="dcterms:W3CDTF">2000-06-28T06:42:19Z</dcterms:created>
  <dcterms:modified xsi:type="dcterms:W3CDTF">2014-06-02T10:41:54Z</dcterms:modified>
  <cp:category/>
  <cp:version/>
  <cp:contentType/>
  <cp:contentStatus/>
</cp:coreProperties>
</file>