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<sst xmlns="http://schemas.openxmlformats.org/spreadsheetml/2006/main" count="115" uniqueCount="45">
  <si>
    <t>区　　分　／　項　　目</t>
  </si>
  <si>
    <t>被保険者</t>
  </si>
  <si>
    <t>件　　数</t>
  </si>
  <si>
    <t>日　　数</t>
  </si>
  <si>
    <t>費 用 額</t>
  </si>
  <si>
    <t>受 診 率</t>
  </si>
  <si>
    <t>1件当たり　           費用額</t>
  </si>
  <si>
    <t>1人当たり　           費用額</t>
  </si>
  <si>
    <t>1日当たり　          費用額</t>
  </si>
  <si>
    <t>単　　　　位</t>
  </si>
  <si>
    <t>人</t>
  </si>
  <si>
    <t>件</t>
  </si>
  <si>
    <t>日</t>
  </si>
  <si>
    <t>円</t>
  </si>
  <si>
    <t>入　　　院</t>
  </si>
  <si>
    <t>一　　　般</t>
  </si>
  <si>
    <t>退 職 者</t>
  </si>
  <si>
    <t>計</t>
  </si>
  <si>
    <t>入　院　外</t>
  </si>
  <si>
    <t>歯　　　科</t>
  </si>
  <si>
    <t>診 療 費 計</t>
  </si>
  <si>
    <t xml:space="preserve">調　　　剤 </t>
  </si>
  <si>
    <t>食事療養</t>
  </si>
  <si>
    <t>訪問看護</t>
  </si>
  <si>
    <t>療　養　費</t>
  </si>
  <si>
    <t>食事差額</t>
  </si>
  <si>
    <t>療養諸費</t>
  </si>
  <si>
    <t>※ 診療費計は、入院・入院外・歯科の合計とする。</t>
  </si>
  <si>
    <t xml:space="preserve">※ 食事療養の件数・日数・一件当たり費用額・一日当たり費用額は、再掲である。 </t>
  </si>
  <si>
    <t>移送費</t>
  </si>
  <si>
    <t>※ 療養諸費は、診療費計・調剤・訪問看護・療養費・食事差額・移送費の合計とする。</t>
  </si>
  <si>
    <t>前期高齢者</t>
  </si>
  <si>
    <t>（資料）市民部市民総室国民健康保険課調 （国民健康保険事業状況報告書）</t>
  </si>
  <si>
    <t>-</t>
  </si>
  <si>
    <t>％</t>
  </si>
  <si>
    <t>4　国民健康保険被保険者給付状況（平成25年度）</t>
  </si>
  <si>
    <t>182,794(枚)</t>
  </si>
  <si>
    <t>156,706(枚)</t>
  </si>
  <si>
    <t>20,144(枚)</t>
  </si>
  <si>
    <t>359,644(枚)</t>
  </si>
  <si>
    <t>202,745(回)</t>
  </si>
  <si>
    <t>257,188(回)</t>
  </si>
  <si>
    <t>26,080(回)</t>
  </si>
  <si>
    <t>486,013(回)</t>
  </si>
  <si>
    <t>※ 項目における日数の単位は、原則として日であるが、調剤は枚、食事療養は回とする。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</si>
</sst>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3" fontId="38" fillId="0" borderId="10" xfId="60" applyNumberFormat="1" applyFont="1" applyFill="1" applyBorder="1" applyAlignment="1" applyProtection="1" quotePrefix="1">
      <alignment vertical="center"/>
      <protection locked="0"/>
    </xf>
    <xf numFmtId="183" fontId="38" fillId="0" borderId="10" xfId="6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>
      <alignment/>
    </xf>
    <xf numFmtId="0" fontId="38" fillId="0" borderId="10" xfId="60" applyFont="1" applyFill="1" applyBorder="1" applyAlignment="1">
      <alignment horizontal="right" vertical="center"/>
      <protection/>
    </xf>
    <xf numFmtId="0" fontId="39" fillId="0" borderId="11" xfId="60" applyFont="1" applyFill="1" applyBorder="1" applyAlignment="1">
      <alignment horizontal="center" vertical="center" shrinkToFit="1"/>
      <protection/>
    </xf>
    <xf numFmtId="183" fontId="38" fillId="0" borderId="11" xfId="60" applyNumberFormat="1" applyFont="1" applyFill="1" applyBorder="1" applyAlignment="1" applyProtection="1">
      <alignment vertical="center"/>
      <protection/>
    </xf>
    <xf numFmtId="0" fontId="39" fillId="0" borderId="10" xfId="60" applyFont="1" applyFill="1" applyBorder="1" applyAlignment="1">
      <alignment horizontal="center" vertical="center" shrinkToFit="1"/>
      <protection/>
    </xf>
    <xf numFmtId="183" fontId="38" fillId="0" borderId="10" xfId="60" applyNumberFormat="1" applyFont="1" applyFill="1" applyBorder="1" applyAlignment="1" applyProtection="1">
      <alignment vertical="center"/>
      <protection/>
    </xf>
    <xf numFmtId="183" fontId="38" fillId="0" borderId="10" xfId="60" applyNumberFormat="1" applyFont="1" applyFill="1" applyBorder="1" applyAlignment="1" applyProtection="1">
      <alignment horizontal="right" vertical="center"/>
      <protection/>
    </xf>
    <xf numFmtId="183" fontId="38" fillId="0" borderId="10" xfId="60" applyNumberFormat="1" applyFont="1" applyFill="1" applyBorder="1" applyAlignment="1" applyProtection="1">
      <alignment horizontal="right" vertical="center"/>
      <protection locked="0"/>
    </xf>
    <xf numFmtId="183" fontId="38" fillId="0" borderId="10" xfId="60" applyNumberFormat="1" applyFont="1" applyFill="1" applyBorder="1" applyAlignment="1" applyProtection="1">
      <alignment vertical="center"/>
      <protection locked="0"/>
    </xf>
    <xf numFmtId="183" fontId="38" fillId="0" borderId="10" xfId="60" applyNumberFormat="1" applyFont="1" applyFill="1" applyBorder="1" applyAlignment="1" applyProtection="1">
      <alignment horizontal="center" vertical="center"/>
      <protection locked="0"/>
    </xf>
    <xf numFmtId="183" fontId="38" fillId="33" borderId="10" xfId="60" applyNumberFormat="1" applyFont="1" applyFill="1" applyBorder="1" applyAlignment="1" applyProtection="1">
      <alignment horizontal="right" vertical="center"/>
      <protection locked="0"/>
    </xf>
    <xf numFmtId="183" fontId="38" fillId="0" borderId="10" xfId="60" applyNumberFormat="1" applyFont="1" applyFill="1" applyBorder="1" applyAlignment="1" applyProtection="1">
      <alignment horizontal="right" vertical="center"/>
      <protection locked="0"/>
    </xf>
    <xf numFmtId="183" fontId="38" fillId="0" borderId="10" xfId="60" applyNumberFormat="1" applyFont="1" applyFill="1" applyBorder="1" applyAlignment="1" applyProtection="1">
      <alignment horizontal="right" vertical="center"/>
      <protection/>
    </xf>
    <xf numFmtId="184" fontId="38" fillId="0" borderId="12" xfId="60" applyNumberFormat="1" applyFont="1" applyFill="1" applyBorder="1" applyAlignment="1" applyProtection="1">
      <alignment vertical="center"/>
      <protection/>
    </xf>
    <xf numFmtId="184" fontId="38" fillId="0" borderId="13" xfId="60" applyNumberFormat="1" applyFont="1" applyFill="1" applyBorder="1" applyAlignment="1" applyProtection="1">
      <alignment vertical="center"/>
      <protection/>
    </xf>
    <xf numFmtId="0" fontId="38" fillId="0" borderId="14" xfId="60" applyFont="1" applyFill="1" applyBorder="1" applyAlignment="1" applyProtection="1">
      <alignment horizontal="left" vertical="center"/>
      <protection locked="0"/>
    </xf>
    <xf numFmtId="0" fontId="38" fillId="0" borderId="0" xfId="60" applyFont="1" applyFill="1" applyAlignment="1" applyProtection="1">
      <alignment horizontal="left" vertical="center"/>
      <protection locked="0"/>
    </xf>
    <xf numFmtId="0" fontId="38" fillId="0" borderId="0" xfId="60" applyFont="1" applyFill="1" applyBorder="1" applyAlignment="1" applyProtection="1">
      <alignment horizontal="left" vertical="center"/>
      <protection locked="0"/>
    </xf>
    <xf numFmtId="0" fontId="38" fillId="0" borderId="15" xfId="60" applyFont="1" applyFill="1" applyBorder="1" applyAlignment="1" applyProtection="1">
      <alignment horizontal="left" vertical="center"/>
      <protection locked="0"/>
    </xf>
    <xf numFmtId="0" fontId="39" fillId="0" borderId="10" xfId="60" applyFont="1" applyFill="1" applyBorder="1" applyAlignment="1">
      <alignment horizontal="center" vertical="center" shrinkToFit="1"/>
      <protection/>
    </xf>
    <xf numFmtId="183" fontId="38" fillId="0" borderId="12" xfId="60" applyNumberFormat="1" applyFont="1" applyFill="1" applyBorder="1" applyAlignment="1" applyProtection="1">
      <alignment horizontal="right" vertical="center"/>
      <protection/>
    </xf>
    <xf numFmtId="183" fontId="38" fillId="0" borderId="13" xfId="60" applyNumberFormat="1" applyFont="1" applyFill="1" applyBorder="1" applyAlignment="1" applyProtection="1">
      <alignment horizontal="right" vertical="center"/>
      <protection/>
    </xf>
    <xf numFmtId="183" fontId="38" fillId="0" borderId="10" xfId="60" applyNumberFormat="1" applyFont="1" applyFill="1" applyBorder="1" applyAlignment="1" applyProtection="1">
      <alignment vertical="center"/>
      <protection/>
    </xf>
    <xf numFmtId="0" fontId="39" fillId="0" borderId="16" xfId="60" applyFont="1" applyFill="1" applyBorder="1" applyAlignment="1">
      <alignment horizontal="center" vertical="center" shrinkToFit="1"/>
      <protection/>
    </xf>
    <xf numFmtId="0" fontId="39" fillId="0" borderId="17" xfId="60" applyFont="1" applyFill="1" applyBorder="1" applyAlignment="1">
      <alignment horizontal="center" vertical="center" shrinkToFit="1"/>
      <protection/>
    </xf>
    <xf numFmtId="0" fontId="39" fillId="0" borderId="18" xfId="60" applyFont="1" applyFill="1" applyBorder="1" applyAlignment="1">
      <alignment horizontal="center" vertical="center" shrinkToFit="1"/>
      <protection/>
    </xf>
    <xf numFmtId="0" fontId="39" fillId="0" borderId="19" xfId="60" applyFont="1" applyFill="1" applyBorder="1" applyAlignment="1">
      <alignment horizontal="center" vertical="center" shrinkToFit="1"/>
      <protection/>
    </xf>
    <xf numFmtId="0" fontId="39" fillId="0" borderId="20" xfId="60" applyFont="1" applyFill="1" applyBorder="1" applyAlignment="1">
      <alignment horizontal="center" vertical="center" shrinkToFit="1"/>
      <protection/>
    </xf>
    <xf numFmtId="0" fontId="39" fillId="0" borderId="21" xfId="60" applyFont="1" applyFill="1" applyBorder="1" applyAlignment="1">
      <alignment horizontal="center" vertical="center" shrinkToFit="1"/>
      <protection/>
    </xf>
    <xf numFmtId="183" fontId="38" fillId="0" borderId="10" xfId="60" applyNumberFormat="1" applyFont="1" applyFill="1" applyBorder="1" applyAlignment="1" applyProtection="1">
      <alignment horizontal="center" vertical="center"/>
      <protection locked="0"/>
    </xf>
    <xf numFmtId="183" fontId="38" fillId="0" borderId="12" xfId="60" applyNumberFormat="1" applyFont="1" applyFill="1" applyBorder="1" applyAlignment="1" applyProtection="1">
      <alignment horizontal="center" vertical="center"/>
      <protection/>
    </xf>
    <xf numFmtId="183" fontId="38" fillId="0" borderId="13" xfId="60" applyNumberFormat="1" applyFont="1" applyFill="1" applyBorder="1" applyAlignment="1" applyProtection="1">
      <alignment horizontal="center" vertical="center"/>
      <protection/>
    </xf>
    <xf numFmtId="183" fontId="38" fillId="0" borderId="10" xfId="60" applyNumberFormat="1" applyFont="1" applyFill="1" applyBorder="1" applyAlignment="1" applyProtection="1">
      <alignment horizontal="right" vertical="center"/>
      <protection locked="0"/>
    </xf>
    <xf numFmtId="183" fontId="38" fillId="0" borderId="10" xfId="60" applyNumberFormat="1" applyFont="1" applyFill="1" applyBorder="1" applyAlignment="1" applyProtection="1">
      <alignment vertical="center"/>
      <protection locked="0"/>
    </xf>
    <xf numFmtId="183" fontId="38" fillId="0" borderId="10" xfId="60" applyNumberFormat="1" applyFont="1" applyFill="1" applyBorder="1" applyAlignment="1" applyProtection="1">
      <alignment horizontal="right" vertical="center"/>
      <protection/>
    </xf>
    <xf numFmtId="183" fontId="38" fillId="0" borderId="12" xfId="60" applyNumberFormat="1" applyFont="1" applyFill="1" applyBorder="1" applyAlignment="1" applyProtection="1">
      <alignment vertical="center"/>
      <protection locked="0"/>
    </xf>
    <xf numFmtId="183" fontId="38" fillId="0" borderId="13" xfId="60" applyNumberFormat="1" applyFont="1" applyFill="1" applyBorder="1" applyAlignment="1" applyProtection="1">
      <alignment vertical="center"/>
      <protection locked="0"/>
    </xf>
    <xf numFmtId="183" fontId="38" fillId="0" borderId="10" xfId="60" applyNumberFormat="1" applyFont="1" applyFill="1" applyBorder="1" applyAlignment="1" applyProtection="1" quotePrefix="1">
      <alignment horizontal="right" vertical="center"/>
      <protection/>
    </xf>
    <xf numFmtId="183" fontId="38" fillId="0" borderId="12" xfId="60" applyNumberFormat="1" applyFont="1" applyFill="1" applyBorder="1" applyAlignment="1" applyProtection="1">
      <alignment vertical="center"/>
      <protection/>
    </xf>
    <xf numFmtId="183" fontId="38" fillId="0" borderId="13" xfId="60" applyNumberFormat="1" applyFont="1" applyFill="1" applyBorder="1" applyAlignment="1" applyProtection="1">
      <alignment vertical="center"/>
      <protection/>
    </xf>
    <xf numFmtId="183" fontId="38" fillId="0" borderId="16" xfId="60" applyNumberFormat="1" applyFont="1" applyFill="1" applyBorder="1" applyAlignment="1" applyProtection="1">
      <alignment vertical="center"/>
      <protection/>
    </xf>
    <xf numFmtId="183" fontId="38" fillId="0" borderId="17" xfId="60" applyNumberFormat="1" applyFont="1" applyFill="1" applyBorder="1" applyAlignment="1" applyProtection="1">
      <alignment vertical="center"/>
      <protection/>
    </xf>
    <xf numFmtId="0" fontId="39" fillId="0" borderId="12" xfId="60" applyFont="1" applyFill="1" applyBorder="1" applyAlignment="1">
      <alignment horizontal="center" vertical="center"/>
      <protection/>
    </xf>
    <xf numFmtId="0" fontId="39" fillId="0" borderId="22" xfId="60" applyFont="1" applyFill="1" applyBorder="1" applyAlignment="1">
      <alignment horizontal="center" vertical="center"/>
      <protection/>
    </xf>
    <xf numFmtId="0" fontId="39" fillId="0" borderId="13" xfId="60" applyFont="1" applyFill="1" applyBorder="1" applyAlignment="1">
      <alignment horizontal="center" vertical="center"/>
      <protection/>
    </xf>
    <xf numFmtId="0" fontId="38" fillId="0" borderId="12" xfId="60" applyFont="1" applyFill="1" applyBorder="1" applyAlignment="1">
      <alignment horizontal="right" vertical="center"/>
      <protection/>
    </xf>
    <xf numFmtId="0" fontId="38" fillId="0" borderId="13" xfId="60" applyFont="1" applyFill="1" applyBorder="1" applyAlignment="1">
      <alignment horizontal="right" vertical="center"/>
      <protection/>
    </xf>
    <xf numFmtId="0" fontId="39" fillId="0" borderId="16" xfId="60" applyFont="1" applyFill="1" applyBorder="1" applyAlignment="1">
      <alignment horizontal="center" vertical="center"/>
      <protection/>
    </xf>
    <xf numFmtId="0" fontId="39" fillId="0" borderId="14" xfId="60" applyFont="1" applyFill="1" applyBorder="1" applyAlignment="1">
      <alignment horizontal="center" vertical="center"/>
      <protection/>
    </xf>
    <xf numFmtId="0" fontId="39" fillId="0" borderId="17" xfId="60" applyFont="1" applyFill="1" applyBorder="1" applyAlignment="1">
      <alignment horizontal="center" vertical="center"/>
      <protection/>
    </xf>
    <xf numFmtId="0" fontId="39" fillId="0" borderId="20" xfId="60" applyFont="1" applyFill="1" applyBorder="1" applyAlignment="1">
      <alignment horizontal="center" vertical="center"/>
      <protection/>
    </xf>
    <xf numFmtId="0" fontId="39" fillId="0" borderId="15" xfId="60" applyFont="1" applyFill="1" applyBorder="1" applyAlignment="1">
      <alignment horizontal="center" vertical="center"/>
      <protection/>
    </xf>
    <xf numFmtId="0" fontId="39" fillId="0" borderId="21" xfId="60" applyFont="1" applyFill="1" applyBorder="1" applyAlignment="1">
      <alignment horizontal="center" vertical="center"/>
      <protection/>
    </xf>
    <xf numFmtId="0" fontId="39" fillId="0" borderId="11" xfId="60" applyFont="1" applyFill="1" applyBorder="1" applyAlignment="1">
      <alignment horizontal="center" vertical="center"/>
      <protection/>
    </xf>
    <xf numFmtId="0" fontId="39" fillId="0" borderId="23" xfId="60" applyFont="1" applyFill="1" applyBorder="1" applyAlignment="1">
      <alignment horizontal="center" vertical="center"/>
      <protection/>
    </xf>
    <xf numFmtId="0" fontId="40" fillId="0" borderId="11" xfId="60" applyFont="1" applyFill="1" applyBorder="1" applyAlignment="1">
      <alignment horizontal="center" vertical="center" wrapText="1"/>
      <protection/>
    </xf>
    <xf numFmtId="0" fontId="40" fillId="0" borderId="23" xfId="60" applyFont="1" applyFill="1" applyBorder="1" applyAlignment="1">
      <alignment horizontal="center" vertical="center" wrapText="1"/>
      <protection/>
    </xf>
    <xf numFmtId="0" fontId="38" fillId="0" borderId="0" xfId="61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53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3.5"/>
  <cols>
    <col min="1" max="1" width="8.625" style="4" customWidth="1"/>
    <col min="2" max="2" width="3.625" style="4" customWidth="1"/>
    <col min="3" max="4" width="9.625" style="4" customWidth="1"/>
    <col min="5" max="5" width="10.00390625" style="4" customWidth="1"/>
    <col min="6" max="7" width="5.125" style="4" customWidth="1"/>
    <col min="8" max="8" width="15.625" style="4" customWidth="1"/>
    <col min="9" max="9" width="5.625" style="4" customWidth="1"/>
    <col min="10" max="10" width="4.625" style="4" customWidth="1"/>
    <col min="11" max="12" width="9.625" style="4" customWidth="1"/>
    <col min="13" max="13" width="9.625" style="3" customWidth="1"/>
    <col min="14" max="15" width="9.00390625" style="3" customWidth="1"/>
    <col min="16" max="16384" width="9.00390625" style="4" customWidth="1"/>
  </cols>
  <sheetData>
    <row r="1" spans="1:13" s="3" customFormat="1" ht="14.2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 customHeight="1">
      <c r="A2" s="51" t="s">
        <v>0</v>
      </c>
      <c r="B2" s="52"/>
      <c r="C2" s="53"/>
      <c r="D2" s="57" t="s">
        <v>1</v>
      </c>
      <c r="E2" s="57" t="s">
        <v>2</v>
      </c>
      <c r="F2" s="51" t="s">
        <v>3</v>
      </c>
      <c r="G2" s="53"/>
      <c r="H2" s="57" t="s">
        <v>4</v>
      </c>
      <c r="I2" s="51" t="s">
        <v>5</v>
      </c>
      <c r="J2" s="53"/>
      <c r="K2" s="59" t="s">
        <v>6</v>
      </c>
      <c r="L2" s="59" t="s">
        <v>7</v>
      </c>
      <c r="M2" s="59" t="s">
        <v>8</v>
      </c>
    </row>
    <row r="3" spans="1:13" ht="13.5">
      <c r="A3" s="54"/>
      <c r="B3" s="55"/>
      <c r="C3" s="56"/>
      <c r="D3" s="58"/>
      <c r="E3" s="58"/>
      <c r="F3" s="54"/>
      <c r="G3" s="56"/>
      <c r="H3" s="58"/>
      <c r="I3" s="54"/>
      <c r="J3" s="56"/>
      <c r="K3" s="60"/>
      <c r="L3" s="60"/>
      <c r="M3" s="60"/>
    </row>
    <row r="4" spans="1:13" ht="14.25">
      <c r="A4" s="46" t="s">
        <v>9</v>
      </c>
      <c r="B4" s="47"/>
      <c r="C4" s="48"/>
      <c r="D4" s="5" t="s">
        <v>10</v>
      </c>
      <c r="E4" s="5" t="s">
        <v>11</v>
      </c>
      <c r="F4" s="49" t="s">
        <v>12</v>
      </c>
      <c r="G4" s="50"/>
      <c r="H4" s="5" t="s">
        <v>13</v>
      </c>
      <c r="I4" s="49" t="s">
        <v>34</v>
      </c>
      <c r="J4" s="50"/>
      <c r="K4" s="5" t="s">
        <v>13</v>
      </c>
      <c r="L4" s="5" t="s">
        <v>13</v>
      </c>
      <c r="M4" s="5" t="s">
        <v>13</v>
      </c>
    </row>
    <row r="5" spans="1:13" ht="14.25">
      <c r="A5" s="27" t="s">
        <v>14</v>
      </c>
      <c r="B5" s="28"/>
      <c r="C5" s="8" t="s">
        <v>31</v>
      </c>
      <c r="D5" s="12">
        <v>18169</v>
      </c>
      <c r="E5" s="12">
        <v>5262</v>
      </c>
      <c r="F5" s="39">
        <v>78315</v>
      </c>
      <c r="G5" s="40"/>
      <c r="H5" s="11">
        <v>2909146570</v>
      </c>
      <c r="I5" s="17">
        <f aca="true" t="shared" si="0" ref="I5:I48">E5/D5*100</f>
        <v>28.961417799548684</v>
      </c>
      <c r="J5" s="18"/>
      <c r="K5" s="9">
        <f aca="true" t="shared" si="1" ref="K5:K36">H5/E5</f>
        <v>552859.4773850247</v>
      </c>
      <c r="L5" s="9">
        <f aca="true" t="shared" si="2" ref="L5:L36">H5/D5</f>
        <v>160115.94308987836</v>
      </c>
      <c r="M5" s="9">
        <f aca="true" t="shared" si="3" ref="M5:M48">H5/F5</f>
        <v>37146.73523590628</v>
      </c>
    </row>
    <row r="6" spans="1:13" ht="14.25">
      <c r="A6" s="29"/>
      <c r="B6" s="30"/>
      <c r="C6" s="8" t="s">
        <v>15</v>
      </c>
      <c r="D6" s="12">
        <v>33086</v>
      </c>
      <c r="E6" s="12">
        <v>5194</v>
      </c>
      <c r="F6" s="39">
        <v>96311</v>
      </c>
      <c r="G6" s="40"/>
      <c r="H6" s="11">
        <v>2518676086</v>
      </c>
      <c r="I6" s="17">
        <f t="shared" si="0"/>
        <v>15.698482741945233</v>
      </c>
      <c r="J6" s="18"/>
      <c r="K6" s="9">
        <f t="shared" si="1"/>
        <v>484920.30920292647</v>
      </c>
      <c r="L6" s="9">
        <f t="shared" si="2"/>
        <v>76125.13105240888</v>
      </c>
      <c r="M6" s="9">
        <f t="shared" si="3"/>
        <v>26151.48930028761</v>
      </c>
    </row>
    <row r="7" spans="1:13" ht="14.25">
      <c r="A7" s="29"/>
      <c r="B7" s="30"/>
      <c r="C7" s="8" t="s">
        <v>16</v>
      </c>
      <c r="D7" s="12">
        <v>2422</v>
      </c>
      <c r="E7" s="12">
        <v>625</v>
      </c>
      <c r="F7" s="39">
        <v>10156</v>
      </c>
      <c r="G7" s="40"/>
      <c r="H7" s="11">
        <v>367336930</v>
      </c>
      <c r="I7" s="17">
        <f t="shared" si="0"/>
        <v>25.80511973575557</v>
      </c>
      <c r="J7" s="18"/>
      <c r="K7" s="9">
        <f t="shared" si="1"/>
        <v>587739.088</v>
      </c>
      <c r="L7" s="9">
        <f t="shared" si="2"/>
        <v>151666.77539223782</v>
      </c>
      <c r="M7" s="9">
        <f t="shared" si="3"/>
        <v>36169.44958645136</v>
      </c>
    </row>
    <row r="8" spans="1:13" ht="14.25">
      <c r="A8" s="31"/>
      <c r="B8" s="32"/>
      <c r="C8" s="8" t="s">
        <v>17</v>
      </c>
      <c r="D8" s="9">
        <v>53677</v>
      </c>
      <c r="E8" s="9">
        <v>11081</v>
      </c>
      <c r="F8" s="42">
        <v>184782</v>
      </c>
      <c r="G8" s="43"/>
      <c r="H8" s="9">
        <v>5795159586</v>
      </c>
      <c r="I8" s="17">
        <f t="shared" si="0"/>
        <v>20.643851183933528</v>
      </c>
      <c r="J8" s="18"/>
      <c r="K8" s="9">
        <f t="shared" si="1"/>
        <v>522981.6429925097</v>
      </c>
      <c r="L8" s="9">
        <f t="shared" si="2"/>
        <v>107963.55209866424</v>
      </c>
      <c r="M8" s="9">
        <f t="shared" si="3"/>
        <v>31362.143423060686</v>
      </c>
    </row>
    <row r="9" spans="1:13" ht="14.25">
      <c r="A9" s="27" t="s">
        <v>18</v>
      </c>
      <c r="B9" s="28"/>
      <c r="C9" s="8" t="s">
        <v>31</v>
      </c>
      <c r="D9" s="12">
        <v>18169</v>
      </c>
      <c r="E9" s="12">
        <v>232141</v>
      </c>
      <c r="F9" s="39">
        <v>379004</v>
      </c>
      <c r="G9" s="40"/>
      <c r="H9" s="11">
        <v>3092153620</v>
      </c>
      <c r="I9" s="17">
        <f t="shared" si="0"/>
        <v>1277.676261764544</v>
      </c>
      <c r="J9" s="18"/>
      <c r="K9" s="9">
        <f t="shared" si="1"/>
        <v>13320.152924300317</v>
      </c>
      <c r="L9" s="9">
        <f t="shared" si="2"/>
        <v>170188.43194452088</v>
      </c>
      <c r="M9" s="9">
        <f t="shared" si="3"/>
        <v>8158.630568542812</v>
      </c>
    </row>
    <row r="10" spans="1:13" ht="14.25">
      <c r="A10" s="29"/>
      <c r="B10" s="30"/>
      <c r="C10" s="8" t="s">
        <v>15</v>
      </c>
      <c r="D10" s="12">
        <v>33086</v>
      </c>
      <c r="E10" s="12">
        <v>195263</v>
      </c>
      <c r="F10" s="39">
        <v>315847</v>
      </c>
      <c r="G10" s="40"/>
      <c r="H10" s="11">
        <v>2524877361</v>
      </c>
      <c r="I10" s="17">
        <f t="shared" si="0"/>
        <v>590.1680469080578</v>
      </c>
      <c r="J10" s="18"/>
      <c r="K10" s="9">
        <f t="shared" si="1"/>
        <v>12930.649232061374</v>
      </c>
      <c r="L10" s="9">
        <f t="shared" si="2"/>
        <v>76312.56002538837</v>
      </c>
      <c r="M10" s="9">
        <f t="shared" si="3"/>
        <v>7993.988738218188</v>
      </c>
    </row>
    <row r="11" spans="1:13" ht="14.25">
      <c r="A11" s="29"/>
      <c r="B11" s="30"/>
      <c r="C11" s="8" t="s">
        <v>16</v>
      </c>
      <c r="D11" s="12">
        <v>2422</v>
      </c>
      <c r="E11" s="12">
        <v>26490</v>
      </c>
      <c r="F11" s="39">
        <v>43166</v>
      </c>
      <c r="G11" s="40"/>
      <c r="H11" s="11">
        <v>422835200</v>
      </c>
      <c r="I11" s="17">
        <f t="shared" si="0"/>
        <v>1093.7241948802641</v>
      </c>
      <c r="J11" s="18"/>
      <c r="K11" s="9">
        <f t="shared" si="1"/>
        <v>15962.068705171763</v>
      </c>
      <c r="L11" s="9">
        <f t="shared" si="2"/>
        <v>174581.0074318745</v>
      </c>
      <c r="M11" s="9">
        <f t="shared" si="3"/>
        <v>9795.561321410369</v>
      </c>
    </row>
    <row r="12" spans="1:13" ht="14.25">
      <c r="A12" s="31"/>
      <c r="B12" s="32"/>
      <c r="C12" s="8" t="s">
        <v>17</v>
      </c>
      <c r="D12" s="9">
        <v>53677</v>
      </c>
      <c r="E12" s="9">
        <v>453894</v>
      </c>
      <c r="F12" s="42">
        <v>738017</v>
      </c>
      <c r="G12" s="43"/>
      <c r="H12" s="10">
        <v>6039866181</v>
      </c>
      <c r="I12" s="17">
        <f t="shared" si="0"/>
        <v>845.6023995379771</v>
      </c>
      <c r="J12" s="18"/>
      <c r="K12" s="9">
        <f t="shared" si="1"/>
        <v>13306.776870811247</v>
      </c>
      <c r="L12" s="9">
        <f t="shared" si="2"/>
        <v>112522.42452074445</v>
      </c>
      <c r="M12" s="9">
        <f t="shared" si="3"/>
        <v>8183.911997962106</v>
      </c>
    </row>
    <row r="13" spans="1:13" ht="14.25">
      <c r="A13" s="27" t="s">
        <v>19</v>
      </c>
      <c r="B13" s="28"/>
      <c r="C13" s="8" t="s">
        <v>31</v>
      </c>
      <c r="D13" s="12">
        <v>18169</v>
      </c>
      <c r="E13" s="12">
        <v>39635</v>
      </c>
      <c r="F13" s="39">
        <v>89621</v>
      </c>
      <c r="G13" s="40"/>
      <c r="H13" s="11">
        <v>587311370</v>
      </c>
      <c r="I13" s="17">
        <f t="shared" si="0"/>
        <v>218.14629313666134</v>
      </c>
      <c r="J13" s="18"/>
      <c r="K13" s="9">
        <f t="shared" si="1"/>
        <v>14817.99848618645</v>
      </c>
      <c r="L13" s="9">
        <f t="shared" si="2"/>
        <v>32324.914414662337</v>
      </c>
      <c r="M13" s="9">
        <f t="shared" si="3"/>
        <v>6553.278472679394</v>
      </c>
    </row>
    <row r="14" spans="1:13" ht="14.25">
      <c r="A14" s="29"/>
      <c r="B14" s="30"/>
      <c r="C14" s="8" t="s">
        <v>15</v>
      </c>
      <c r="D14" s="12">
        <v>33086</v>
      </c>
      <c r="E14" s="12">
        <v>44246</v>
      </c>
      <c r="F14" s="39">
        <v>90732</v>
      </c>
      <c r="G14" s="40"/>
      <c r="H14" s="11">
        <v>583819890</v>
      </c>
      <c r="I14" s="17">
        <f t="shared" si="0"/>
        <v>133.73027866771443</v>
      </c>
      <c r="J14" s="18"/>
      <c r="K14" s="9">
        <f t="shared" si="1"/>
        <v>13194.862586448493</v>
      </c>
      <c r="L14" s="9">
        <f t="shared" si="2"/>
        <v>17645.526506679562</v>
      </c>
      <c r="M14" s="9">
        <f t="shared" si="3"/>
        <v>6434.553299828065</v>
      </c>
    </row>
    <row r="15" spans="1:13" ht="14.25">
      <c r="A15" s="29"/>
      <c r="B15" s="30"/>
      <c r="C15" s="8" t="s">
        <v>16</v>
      </c>
      <c r="D15" s="12">
        <v>2422</v>
      </c>
      <c r="E15" s="12">
        <v>5363</v>
      </c>
      <c r="F15" s="39">
        <v>11753</v>
      </c>
      <c r="G15" s="40"/>
      <c r="H15" s="11">
        <v>75292340</v>
      </c>
      <c r="I15" s="17">
        <f t="shared" si="0"/>
        <v>221.42857142857144</v>
      </c>
      <c r="J15" s="18"/>
      <c r="K15" s="9">
        <f t="shared" si="1"/>
        <v>14039.220585493194</v>
      </c>
      <c r="L15" s="9">
        <f t="shared" si="2"/>
        <v>31086.8455821635</v>
      </c>
      <c r="M15" s="9">
        <f t="shared" si="3"/>
        <v>6406.223091976517</v>
      </c>
    </row>
    <row r="16" spans="1:13" ht="14.25">
      <c r="A16" s="29"/>
      <c r="B16" s="30"/>
      <c r="C16" s="6" t="s">
        <v>17</v>
      </c>
      <c r="D16" s="9">
        <v>53677</v>
      </c>
      <c r="E16" s="7">
        <v>89244</v>
      </c>
      <c r="F16" s="44">
        <v>192106</v>
      </c>
      <c r="G16" s="45"/>
      <c r="H16" s="10">
        <v>1246423600</v>
      </c>
      <c r="I16" s="17">
        <f t="shared" si="0"/>
        <v>166.26115468450172</v>
      </c>
      <c r="J16" s="18"/>
      <c r="K16" s="9">
        <f t="shared" si="1"/>
        <v>13966.469454529157</v>
      </c>
      <c r="L16" s="9">
        <f t="shared" si="2"/>
        <v>23220.813383758406</v>
      </c>
      <c r="M16" s="9">
        <f t="shared" si="3"/>
        <v>6488.207552080622</v>
      </c>
    </row>
    <row r="17" spans="1:13" ht="14.25">
      <c r="A17" s="23" t="s">
        <v>20</v>
      </c>
      <c r="B17" s="23"/>
      <c r="C17" s="8" t="s">
        <v>31</v>
      </c>
      <c r="D17" s="12">
        <v>18169</v>
      </c>
      <c r="E17" s="7">
        <v>277038</v>
      </c>
      <c r="F17" s="42">
        <v>546940</v>
      </c>
      <c r="G17" s="43"/>
      <c r="H17" s="7">
        <v>6588611560</v>
      </c>
      <c r="I17" s="17">
        <f t="shared" si="0"/>
        <v>1524.783972700754</v>
      </c>
      <c r="J17" s="18"/>
      <c r="K17" s="9">
        <f t="shared" si="1"/>
        <v>23782.33874053379</v>
      </c>
      <c r="L17" s="9">
        <f t="shared" si="2"/>
        <v>362629.2894490616</v>
      </c>
      <c r="M17" s="9">
        <f t="shared" si="3"/>
        <v>12046.315061981204</v>
      </c>
    </row>
    <row r="18" spans="1:13" ht="14.25">
      <c r="A18" s="23"/>
      <c r="B18" s="23"/>
      <c r="C18" s="8" t="s">
        <v>15</v>
      </c>
      <c r="D18" s="12">
        <v>33086</v>
      </c>
      <c r="E18" s="7">
        <v>244703</v>
      </c>
      <c r="F18" s="42">
        <v>502890</v>
      </c>
      <c r="G18" s="43"/>
      <c r="H18" s="7">
        <v>5627373337</v>
      </c>
      <c r="I18" s="17">
        <f t="shared" si="0"/>
        <v>739.5968083177174</v>
      </c>
      <c r="J18" s="18"/>
      <c r="K18" s="9">
        <f t="shared" si="1"/>
        <v>22996.74845424862</v>
      </c>
      <c r="L18" s="9">
        <f t="shared" si="2"/>
        <v>170083.2175844768</v>
      </c>
      <c r="M18" s="9">
        <f t="shared" si="3"/>
        <v>11190.06808049474</v>
      </c>
    </row>
    <row r="19" spans="1:13" ht="14.25">
      <c r="A19" s="23"/>
      <c r="B19" s="23"/>
      <c r="C19" s="8" t="s">
        <v>16</v>
      </c>
      <c r="D19" s="12">
        <v>2422</v>
      </c>
      <c r="E19" s="7">
        <v>32478</v>
      </c>
      <c r="F19" s="42">
        <v>65075</v>
      </c>
      <c r="G19" s="43"/>
      <c r="H19" s="7">
        <v>865464470</v>
      </c>
      <c r="I19" s="17">
        <f t="shared" si="0"/>
        <v>1340.957886044591</v>
      </c>
      <c r="J19" s="18"/>
      <c r="K19" s="9">
        <f t="shared" si="1"/>
        <v>26647.714452860397</v>
      </c>
      <c r="L19" s="9">
        <f t="shared" si="2"/>
        <v>357334.6284062758</v>
      </c>
      <c r="M19" s="9">
        <f t="shared" si="3"/>
        <v>13299.49243180945</v>
      </c>
    </row>
    <row r="20" spans="1:13" ht="14.25">
      <c r="A20" s="23"/>
      <c r="B20" s="23"/>
      <c r="C20" s="8" t="s">
        <v>17</v>
      </c>
      <c r="D20" s="9">
        <v>53677</v>
      </c>
      <c r="E20" s="9">
        <v>554219</v>
      </c>
      <c r="F20" s="26">
        <v>1114905</v>
      </c>
      <c r="G20" s="26"/>
      <c r="H20" s="10">
        <v>13081449367</v>
      </c>
      <c r="I20" s="17">
        <f t="shared" si="0"/>
        <v>1032.5074054064125</v>
      </c>
      <c r="J20" s="18"/>
      <c r="K20" s="9">
        <f t="shared" si="1"/>
        <v>23603.39390565823</v>
      </c>
      <c r="L20" s="9">
        <f t="shared" si="2"/>
        <v>243706.7900031671</v>
      </c>
      <c r="M20" s="9">
        <f t="shared" si="3"/>
        <v>11733.241277956418</v>
      </c>
    </row>
    <row r="21" spans="1:13" ht="14.25">
      <c r="A21" s="23" t="s">
        <v>21</v>
      </c>
      <c r="B21" s="23"/>
      <c r="C21" s="8" t="s">
        <v>31</v>
      </c>
      <c r="D21" s="12">
        <v>18169</v>
      </c>
      <c r="E21" s="12">
        <v>153218</v>
      </c>
      <c r="F21" s="39">
        <v>182794</v>
      </c>
      <c r="G21" s="40" t="s">
        <v>36</v>
      </c>
      <c r="H21" s="11">
        <v>1913226147</v>
      </c>
      <c r="I21" s="17">
        <f t="shared" si="0"/>
        <v>843.2935219329627</v>
      </c>
      <c r="J21" s="18"/>
      <c r="K21" s="9">
        <f t="shared" si="1"/>
        <v>12486.954189455548</v>
      </c>
      <c r="L21" s="9">
        <f t="shared" si="2"/>
        <v>105301.67576641533</v>
      </c>
      <c r="M21" s="9">
        <f t="shared" si="3"/>
        <v>10466.569728765715</v>
      </c>
    </row>
    <row r="22" spans="1:13" ht="14.25">
      <c r="A22" s="23"/>
      <c r="B22" s="23"/>
      <c r="C22" s="8" t="s">
        <v>15</v>
      </c>
      <c r="D22" s="12">
        <v>33086</v>
      </c>
      <c r="E22" s="12">
        <v>123816</v>
      </c>
      <c r="F22" s="39">
        <v>156706</v>
      </c>
      <c r="G22" s="40" t="s">
        <v>37</v>
      </c>
      <c r="H22" s="11">
        <v>1325784715</v>
      </c>
      <c r="I22" s="17">
        <f t="shared" si="0"/>
        <v>374.22474762739523</v>
      </c>
      <c r="J22" s="18"/>
      <c r="K22" s="9">
        <f t="shared" si="1"/>
        <v>10707.70106448278</v>
      </c>
      <c r="L22" s="9">
        <f t="shared" si="2"/>
        <v>40070.8672852566</v>
      </c>
      <c r="M22" s="9">
        <f t="shared" si="3"/>
        <v>8460.331544420762</v>
      </c>
    </row>
    <row r="23" spans="1:13" ht="14.25">
      <c r="A23" s="23"/>
      <c r="B23" s="23"/>
      <c r="C23" s="8" t="s">
        <v>16</v>
      </c>
      <c r="D23" s="12">
        <v>2422</v>
      </c>
      <c r="E23" s="12">
        <v>16848</v>
      </c>
      <c r="F23" s="39">
        <v>20144</v>
      </c>
      <c r="G23" s="40" t="s">
        <v>38</v>
      </c>
      <c r="H23" s="11">
        <v>208464545</v>
      </c>
      <c r="I23" s="17">
        <f t="shared" si="0"/>
        <v>695.6234516928158</v>
      </c>
      <c r="J23" s="18"/>
      <c r="K23" s="9">
        <f t="shared" si="1"/>
        <v>12373.251721272554</v>
      </c>
      <c r="L23" s="9">
        <f t="shared" si="2"/>
        <v>86071.2407101569</v>
      </c>
      <c r="M23" s="9">
        <f t="shared" si="3"/>
        <v>10348.716491262907</v>
      </c>
    </row>
    <row r="24" spans="1:13" ht="14.25">
      <c r="A24" s="23"/>
      <c r="B24" s="23"/>
      <c r="C24" s="6" t="s">
        <v>17</v>
      </c>
      <c r="D24" s="9">
        <v>53677</v>
      </c>
      <c r="E24" s="9">
        <v>293882</v>
      </c>
      <c r="F24" s="24">
        <v>359644</v>
      </c>
      <c r="G24" s="25" t="s">
        <v>39</v>
      </c>
      <c r="H24" s="10">
        <v>3447475407</v>
      </c>
      <c r="I24" s="17">
        <f t="shared" si="0"/>
        <v>547.5007917730127</v>
      </c>
      <c r="J24" s="18"/>
      <c r="K24" s="9">
        <f t="shared" si="1"/>
        <v>11730.81511286843</v>
      </c>
      <c r="L24" s="9">
        <f t="shared" si="2"/>
        <v>64226.30562438288</v>
      </c>
      <c r="M24" s="9">
        <f t="shared" si="3"/>
        <v>9585.799865978579</v>
      </c>
    </row>
    <row r="25" spans="1:13" ht="14.25">
      <c r="A25" s="23" t="s">
        <v>22</v>
      </c>
      <c r="B25" s="23"/>
      <c r="C25" s="8" t="s">
        <v>31</v>
      </c>
      <c r="D25" s="12">
        <v>18169</v>
      </c>
      <c r="E25" s="1">
        <v>5079</v>
      </c>
      <c r="F25" s="39">
        <v>202745</v>
      </c>
      <c r="G25" s="40" t="s">
        <v>40</v>
      </c>
      <c r="H25" s="11">
        <v>137620079</v>
      </c>
      <c r="I25" s="17">
        <f t="shared" si="0"/>
        <v>27.954207716440088</v>
      </c>
      <c r="J25" s="18"/>
      <c r="K25" s="9">
        <f t="shared" si="1"/>
        <v>27095.900570978538</v>
      </c>
      <c r="L25" s="9">
        <f t="shared" si="2"/>
        <v>7574.444328251418</v>
      </c>
      <c r="M25" s="9">
        <f t="shared" si="3"/>
        <v>678.7840834545858</v>
      </c>
    </row>
    <row r="26" spans="1:13" ht="14.25">
      <c r="A26" s="23"/>
      <c r="B26" s="23"/>
      <c r="C26" s="8" t="s">
        <v>15</v>
      </c>
      <c r="D26" s="12">
        <v>33086</v>
      </c>
      <c r="E26" s="1">
        <v>4896</v>
      </c>
      <c r="F26" s="39">
        <v>257188</v>
      </c>
      <c r="G26" s="40" t="s">
        <v>41</v>
      </c>
      <c r="H26" s="11">
        <v>170144047</v>
      </c>
      <c r="I26" s="17">
        <f t="shared" si="0"/>
        <v>14.797799673577948</v>
      </c>
      <c r="J26" s="18"/>
      <c r="K26" s="9">
        <f t="shared" si="1"/>
        <v>34751.643586601305</v>
      </c>
      <c r="L26" s="9">
        <f t="shared" si="2"/>
        <v>5142.478601221061</v>
      </c>
      <c r="M26" s="9">
        <f t="shared" si="3"/>
        <v>661.5551542062616</v>
      </c>
    </row>
    <row r="27" spans="1:13" ht="14.25">
      <c r="A27" s="23"/>
      <c r="B27" s="23"/>
      <c r="C27" s="8" t="s">
        <v>16</v>
      </c>
      <c r="D27" s="12">
        <v>2422</v>
      </c>
      <c r="E27" s="1">
        <v>597</v>
      </c>
      <c r="F27" s="39">
        <v>26080</v>
      </c>
      <c r="G27" s="40" t="s">
        <v>42</v>
      </c>
      <c r="H27" s="11">
        <v>17586516</v>
      </c>
      <c r="I27" s="17">
        <f t="shared" si="0"/>
        <v>24.649050371593724</v>
      </c>
      <c r="J27" s="18"/>
      <c r="K27" s="9">
        <f t="shared" si="1"/>
        <v>29458.150753768845</v>
      </c>
      <c r="L27" s="9">
        <f t="shared" si="2"/>
        <v>7261.154417836498</v>
      </c>
      <c r="M27" s="9">
        <f t="shared" si="3"/>
        <v>674.3296012269939</v>
      </c>
    </row>
    <row r="28" spans="1:13" ht="14.25">
      <c r="A28" s="23"/>
      <c r="B28" s="23"/>
      <c r="C28" s="6" t="s">
        <v>17</v>
      </c>
      <c r="D28" s="9">
        <v>53677</v>
      </c>
      <c r="E28" s="9">
        <v>10572</v>
      </c>
      <c r="F28" s="41">
        <v>486013</v>
      </c>
      <c r="G28" s="38" t="s">
        <v>43</v>
      </c>
      <c r="H28" s="10">
        <v>325350642</v>
      </c>
      <c r="I28" s="17">
        <f t="shared" si="0"/>
        <v>19.695586564077725</v>
      </c>
      <c r="J28" s="18"/>
      <c r="K28" s="9">
        <f t="shared" si="1"/>
        <v>30774.748581157775</v>
      </c>
      <c r="L28" s="9">
        <f t="shared" si="2"/>
        <v>6061.267246679211</v>
      </c>
      <c r="M28" s="9">
        <f t="shared" si="3"/>
        <v>669.4278589255842</v>
      </c>
    </row>
    <row r="29" spans="1:13" ht="14.25">
      <c r="A29" s="23" t="s">
        <v>23</v>
      </c>
      <c r="B29" s="23"/>
      <c r="C29" s="8" t="s">
        <v>31</v>
      </c>
      <c r="D29" s="12">
        <v>18169</v>
      </c>
      <c r="E29" s="12">
        <v>271</v>
      </c>
      <c r="F29" s="37">
        <v>1969</v>
      </c>
      <c r="G29" s="37"/>
      <c r="H29" s="11">
        <v>21543410</v>
      </c>
      <c r="I29" s="17">
        <f t="shared" si="0"/>
        <v>1.4915515438384062</v>
      </c>
      <c r="J29" s="18"/>
      <c r="K29" s="9">
        <f t="shared" si="1"/>
        <v>79495.97785977859</v>
      </c>
      <c r="L29" s="9">
        <f t="shared" si="2"/>
        <v>1185.7234850569653</v>
      </c>
      <c r="M29" s="9">
        <f t="shared" si="3"/>
        <v>10941.295073641442</v>
      </c>
    </row>
    <row r="30" spans="1:13" ht="14.25">
      <c r="A30" s="23"/>
      <c r="B30" s="23"/>
      <c r="C30" s="8" t="s">
        <v>15</v>
      </c>
      <c r="D30" s="12">
        <v>33086</v>
      </c>
      <c r="E30" s="12">
        <v>690</v>
      </c>
      <c r="F30" s="37">
        <v>4332</v>
      </c>
      <c r="G30" s="37"/>
      <c r="H30" s="11">
        <v>52748325</v>
      </c>
      <c r="I30" s="17">
        <f t="shared" si="0"/>
        <v>2.0854742187027746</v>
      </c>
      <c r="J30" s="18"/>
      <c r="K30" s="9">
        <f t="shared" si="1"/>
        <v>76446.84782608696</v>
      </c>
      <c r="L30" s="9">
        <f t="shared" si="2"/>
        <v>1594.2793024239859</v>
      </c>
      <c r="M30" s="9">
        <f t="shared" si="3"/>
        <v>12176.436980609418</v>
      </c>
    </row>
    <row r="31" spans="1:13" ht="14.25">
      <c r="A31" s="23"/>
      <c r="B31" s="23"/>
      <c r="C31" s="8" t="s">
        <v>16</v>
      </c>
      <c r="D31" s="12">
        <v>2422</v>
      </c>
      <c r="E31" s="12">
        <v>43</v>
      </c>
      <c r="F31" s="37">
        <v>339</v>
      </c>
      <c r="G31" s="37"/>
      <c r="H31" s="11">
        <v>5210700</v>
      </c>
      <c r="I31" s="17">
        <f t="shared" si="0"/>
        <v>1.7753922378199833</v>
      </c>
      <c r="J31" s="18"/>
      <c r="K31" s="9">
        <f t="shared" si="1"/>
        <v>121179.06976744186</v>
      </c>
      <c r="L31" s="9">
        <f t="shared" si="2"/>
        <v>2151.403798513625</v>
      </c>
      <c r="M31" s="9">
        <f t="shared" si="3"/>
        <v>15370.79646017699</v>
      </c>
    </row>
    <row r="32" spans="1:13" ht="14.25">
      <c r="A32" s="23"/>
      <c r="B32" s="23"/>
      <c r="C32" s="6" t="s">
        <v>17</v>
      </c>
      <c r="D32" s="9">
        <v>53677</v>
      </c>
      <c r="E32" s="9">
        <v>1004</v>
      </c>
      <c r="F32" s="38">
        <v>6640</v>
      </c>
      <c r="G32" s="38"/>
      <c r="H32" s="10">
        <v>79502435</v>
      </c>
      <c r="I32" s="17">
        <f t="shared" si="0"/>
        <v>1.870447305177264</v>
      </c>
      <c r="J32" s="18"/>
      <c r="K32" s="9">
        <f t="shared" si="1"/>
        <v>79185.69223107569</v>
      </c>
      <c r="L32" s="9">
        <f t="shared" si="2"/>
        <v>1481.1266464221176</v>
      </c>
      <c r="M32" s="9">
        <f t="shared" si="3"/>
        <v>11973.25828313253</v>
      </c>
    </row>
    <row r="33" spans="1:13" ht="14.25">
      <c r="A33" s="23" t="s">
        <v>24</v>
      </c>
      <c r="B33" s="23"/>
      <c r="C33" s="8" t="s">
        <v>31</v>
      </c>
      <c r="D33" s="12">
        <v>18169</v>
      </c>
      <c r="E33" s="12">
        <v>430527</v>
      </c>
      <c r="F33" s="36">
        <v>548909</v>
      </c>
      <c r="G33" s="36"/>
      <c r="H33" s="11">
        <v>8661001196</v>
      </c>
      <c r="I33" s="17">
        <f t="shared" si="0"/>
        <v>2369.5690461775553</v>
      </c>
      <c r="J33" s="18"/>
      <c r="K33" s="9">
        <f t="shared" si="1"/>
        <v>20117.207970696378</v>
      </c>
      <c r="L33" s="9">
        <f t="shared" si="2"/>
        <v>476691.1330287853</v>
      </c>
      <c r="M33" s="9">
        <f t="shared" si="3"/>
        <v>15778.573854682652</v>
      </c>
    </row>
    <row r="34" spans="1:13" ht="14.25">
      <c r="A34" s="23"/>
      <c r="B34" s="23"/>
      <c r="C34" s="8" t="s">
        <v>15</v>
      </c>
      <c r="D34" s="12">
        <v>33086</v>
      </c>
      <c r="E34" s="12">
        <v>369209</v>
      </c>
      <c r="F34" s="36">
        <v>507222</v>
      </c>
      <c r="G34" s="36"/>
      <c r="H34" s="11">
        <v>7176050424</v>
      </c>
      <c r="I34" s="17">
        <f t="shared" si="0"/>
        <v>1115.9070301638155</v>
      </c>
      <c r="J34" s="18"/>
      <c r="K34" s="9">
        <f t="shared" si="1"/>
        <v>19436.28249582215</v>
      </c>
      <c r="L34" s="9">
        <f t="shared" si="2"/>
        <v>216890.84277337848</v>
      </c>
      <c r="M34" s="9">
        <f t="shared" si="3"/>
        <v>14147.75073636396</v>
      </c>
    </row>
    <row r="35" spans="1:13" ht="14.25">
      <c r="A35" s="23"/>
      <c r="B35" s="23"/>
      <c r="C35" s="8" t="s">
        <v>16</v>
      </c>
      <c r="D35" s="12">
        <v>2422</v>
      </c>
      <c r="E35" s="12">
        <v>49369</v>
      </c>
      <c r="F35" s="36">
        <v>65414</v>
      </c>
      <c r="G35" s="36"/>
      <c r="H35" s="11">
        <v>1096726231</v>
      </c>
      <c r="I35" s="17">
        <f t="shared" si="0"/>
        <v>2038.3567299752272</v>
      </c>
      <c r="J35" s="18"/>
      <c r="K35" s="9">
        <f t="shared" si="1"/>
        <v>22214.876359658894</v>
      </c>
      <c r="L35" s="9">
        <f t="shared" si="2"/>
        <v>452818.4273327828</v>
      </c>
      <c r="M35" s="9">
        <f t="shared" si="3"/>
        <v>16765.92519949858</v>
      </c>
    </row>
    <row r="36" spans="1:13" ht="14.25">
      <c r="A36" s="23"/>
      <c r="B36" s="23"/>
      <c r="C36" s="6" t="s">
        <v>17</v>
      </c>
      <c r="D36" s="9">
        <v>53677</v>
      </c>
      <c r="E36" s="9">
        <v>849105</v>
      </c>
      <c r="F36" s="36">
        <v>1121545</v>
      </c>
      <c r="G36" s="36"/>
      <c r="H36" s="10">
        <v>16933777851</v>
      </c>
      <c r="I36" s="17">
        <f t="shared" si="0"/>
        <v>1581.8786444846023</v>
      </c>
      <c r="J36" s="18"/>
      <c r="K36" s="9">
        <f t="shared" si="1"/>
        <v>19943.09049057537</v>
      </c>
      <c r="L36" s="9">
        <f t="shared" si="2"/>
        <v>315475.4895206513</v>
      </c>
      <c r="M36" s="9">
        <f t="shared" si="3"/>
        <v>15098.616507585519</v>
      </c>
    </row>
    <row r="37" spans="1:13" ht="14.25">
      <c r="A37" s="23" t="s">
        <v>25</v>
      </c>
      <c r="B37" s="23"/>
      <c r="C37" s="8" t="s">
        <v>31</v>
      </c>
      <c r="D37" s="12">
        <v>18169</v>
      </c>
      <c r="E37" s="12">
        <v>1</v>
      </c>
      <c r="F37" s="36">
        <v>0</v>
      </c>
      <c r="G37" s="36"/>
      <c r="H37" s="15">
        <v>0</v>
      </c>
      <c r="I37" s="17">
        <f t="shared" si="0"/>
        <v>0.0055038802355660745</v>
      </c>
      <c r="J37" s="18"/>
      <c r="K37" s="15">
        <v>0</v>
      </c>
      <c r="L37" s="15">
        <v>0</v>
      </c>
      <c r="M37" s="16">
        <v>0</v>
      </c>
    </row>
    <row r="38" spans="1:13" ht="14.25">
      <c r="A38" s="23"/>
      <c r="B38" s="23"/>
      <c r="C38" s="8" t="s">
        <v>15</v>
      </c>
      <c r="D38" s="12">
        <v>33086</v>
      </c>
      <c r="E38" s="12">
        <v>1</v>
      </c>
      <c r="F38" s="36">
        <v>0</v>
      </c>
      <c r="G38" s="36"/>
      <c r="H38" s="15">
        <v>0</v>
      </c>
      <c r="I38" s="17">
        <f t="shared" si="0"/>
        <v>0.0030224264039170647</v>
      </c>
      <c r="J38" s="18"/>
      <c r="K38" s="15">
        <v>0</v>
      </c>
      <c r="L38" s="15">
        <v>0</v>
      </c>
      <c r="M38" s="16">
        <v>0</v>
      </c>
    </row>
    <row r="39" spans="1:13" ht="14.25">
      <c r="A39" s="23"/>
      <c r="B39" s="23"/>
      <c r="C39" s="8" t="s">
        <v>16</v>
      </c>
      <c r="D39" s="12">
        <v>2422</v>
      </c>
      <c r="E39" s="14">
        <v>0</v>
      </c>
      <c r="F39" s="36">
        <v>0</v>
      </c>
      <c r="G39" s="36"/>
      <c r="H39" s="15">
        <v>0</v>
      </c>
      <c r="I39" s="17">
        <f>E39/D39*100</f>
        <v>0</v>
      </c>
      <c r="J39" s="18"/>
      <c r="K39" s="15">
        <v>0</v>
      </c>
      <c r="L39" s="15">
        <v>0</v>
      </c>
      <c r="M39" s="16">
        <v>0</v>
      </c>
    </row>
    <row r="40" spans="1:13" ht="14.25">
      <c r="A40" s="23"/>
      <c r="B40" s="23"/>
      <c r="C40" s="6" t="s">
        <v>17</v>
      </c>
      <c r="D40" s="9">
        <v>53677</v>
      </c>
      <c r="E40" s="9">
        <v>2</v>
      </c>
      <c r="F40" s="36">
        <v>0</v>
      </c>
      <c r="G40" s="36"/>
      <c r="H40" s="15">
        <v>0</v>
      </c>
      <c r="I40" s="17">
        <f t="shared" si="0"/>
        <v>0.0037259906477634737</v>
      </c>
      <c r="J40" s="18"/>
      <c r="K40" s="15">
        <v>0</v>
      </c>
      <c r="L40" s="15">
        <v>0</v>
      </c>
      <c r="M40" s="16">
        <v>0</v>
      </c>
    </row>
    <row r="41" spans="1:13" ht="14.25">
      <c r="A41" s="27" t="s">
        <v>29</v>
      </c>
      <c r="B41" s="28"/>
      <c r="C41" s="8" t="s">
        <v>31</v>
      </c>
      <c r="D41" s="12">
        <v>18169</v>
      </c>
      <c r="E41" s="2" t="s">
        <v>33</v>
      </c>
      <c r="F41" s="33" t="s">
        <v>33</v>
      </c>
      <c r="G41" s="33"/>
      <c r="H41" s="13" t="s">
        <v>33</v>
      </c>
      <c r="I41" s="34" t="s">
        <v>33</v>
      </c>
      <c r="J41" s="35"/>
      <c r="K41" s="13" t="s">
        <v>33</v>
      </c>
      <c r="L41" s="13" t="s">
        <v>33</v>
      </c>
      <c r="M41" s="2" t="s">
        <v>33</v>
      </c>
    </row>
    <row r="42" spans="1:13" ht="14.25">
      <c r="A42" s="29"/>
      <c r="B42" s="30"/>
      <c r="C42" s="8" t="s">
        <v>15</v>
      </c>
      <c r="D42" s="12">
        <v>33086</v>
      </c>
      <c r="E42" s="2" t="s">
        <v>33</v>
      </c>
      <c r="F42" s="33" t="s">
        <v>33</v>
      </c>
      <c r="G42" s="33"/>
      <c r="H42" s="13" t="s">
        <v>33</v>
      </c>
      <c r="I42" s="34" t="s">
        <v>33</v>
      </c>
      <c r="J42" s="35"/>
      <c r="K42" s="13" t="s">
        <v>33</v>
      </c>
      <c r="L42" s="13" t="s">
        <v>33</v>
      </c>
      <c r="M42" s="2" t="s">
        <v>33</v>
      </c>
    </row>
    <row r="43" spans="1:13" ht="14.25">
      <c r="A43" s="29"/>
      <c r="B43" s="30"/>
      <c r="C43" s="8" t="s">
        <v>16</v>
      </c>
      <c r="D43" s="12">
        <v>2422</v>
      </c>
      <c r="E43" s="2" t="s">
        <v>33</v>
      </c>
      <c r="F43" s="33" t="s">
        <v>33</v>
      </c>
      <c r="G43" s="33"/>
      <c r="H43" s="13" t="s">
        <v>33</v>
      </c>
      <c r="I43" s="34" t="s">
        <v>33</v>
      </c>
      <c r="J43" s="35"/>
      <c r="K43" s="13" t="s">
        <v>33</v>
      </c>
      <c r="L43" s="13" t="s">
        <v>33</v>
      </c>
      <c r="M43" s="2" t="s">
        <v>33</v>
      </c>
    </row>
    <row r="44" spans="1:13" ht="14.25">
      <c r="A44" s="31"/>
      <c r="B44" s="32"/>
      <c r="C44" s="6" t="s">
        <v>17</v>
      </c>
      <c r="D44" s="9">
        <v>53677</v>
      </c>
      <c r="E44" s="2" t="s">
        <v>33</v>
      </c>
      <c r="F44" s="33" t="s">
        <v>33</v>
      </c>
      <c r="G44" s="33"/>
      <c r="H44" s="13" t="s">
        <v>33</v>
      </c>
      <c r="I44" s="34" t="s">
        <v>33</v>
      </c>
      <c r="J44" s="35"/>
      <c r="K44" s="13" t="s">
        <v>33</v>
      </c>
      <c r="L44" s="13" t="s">
        <v>33</v>
      </c>
      <c r="M44" s="2" t="s">
        <v>33</v>
      </c>
    </row>
    <row r="45" spans="1:13" ht="14.25">
      <c r="A45" s="23" t="s">
        <v>26</v>
      </c>
      <c r="B45" s="23"/>
      <c r="C45" s="8" t="s">
        <v>31</v>
      </c>
      <c r="D45" s="12">
        <v>18169</v>
      </c>
      <c r="E45" s="9">
        <v>861055</v>
      </c>
      <c r="F45" s="24">
        <v>731703</v>
      </c>
      <c r="G45" s="25"/>
      <c r="H45" s="9">
        <v>17322002392</v>
      </c>
      <c r="I45" s="17">
        <f>E45/D45*100</f>
        <v>4739.143596235346</v>
      </c>
      <c r="J45" s="18"/>
      <c r="K45" s="9">
        <f>H45/E45</f>
        <v>20117.184607255054</v>
      </c>
      <c r="L45" s="9">
        <f>H45/D45</f>
        <v>953382.2660575706</v>
      </c>
      <c r="M45" s="9">
        <f t="shared" si="3"/>
        <v>23673.54294297003</v>
      </c>
    </row>
    <row r="46" spans="1:13" ht="14.25">
      <c r="A46" s="23"/>
      <c r="B46" s="23"/>
      <c r="C46" s="8" t="s">
        <v>15</v>
      </c>
      <c r="D46" s="12">
        <v>33086</v>
      </c>
      <c r="E46" s="9">
        <v>738419</v>
      </c>
      <c r="F46" s="24">
        <v>663928</v>
      </c>
      <c r="G46" s="25"/>
      <c r="H46" s="9">
        <v>14352100848</v>
      </c>
      <c r="I46" s="17">
        <f t="shared" si="0"/>
        <v>2231.817082754035</v>
      </c>
      <c r="J46" s="18"/>
      <c r="K46" s="9">
        <f>H46/E46</f>
        <v>19436.256174340044</v>
      </c>
      <c r="L46" s="9">
        <f>H46/D46</f>
        <v>433781.68554675695</v>
      </c>
      <c r="M46" s="9">
        <f t="shared" si="3"/>
        <v>21616.95371787302</v>
      </c>
    </row>
    <row r="47" spans="1:13" ht="14.25">
      <c r="A47" s="23"/>
      <c r="B47" s="23"/>
      <c r="C47" s="8" t="s">
        <v>16</v>
      </c>
      <c r="D47" s="12">
        <v>2422</v>
      </c>
      <c r="E47" s="9">
        <v>98738</v>
      </c>
      <c r="F47" s="24">
        <v>85558</v>
      </c>
      <c r="G47" s="25"/>
      <c r="H47" s="9">
        <v>2193452462</v>
      </c>
      <c r="I47" s="17">
        <f t="shared" si="0"/>
        <v>4076.7134599504543</v>
      </c>
      <c r="J47" s="18"/>
      <c r="K47" s="9">
        <f>H47/E47</f>
        <v>22214.876359658894</v>
      </c>
      <c r="L47" s="9">
        <f>H47/D47</f>
        <v>905636.8546655657</v>
      </c>
      <c r="M47" s="9">
        <f t="shared" si="3"/>
        <v>25637.023562963135</v>
      </c>
    </row>
    <row r="48" spans="1:13" ht="14.25">
      <c r="A48" s="23"/>
      <c r="B48" s="23"/>
      <c r="C48" s="6" t="s">
        <v>17</v>
      </c>
      <c r="D48" s="9">
        <v>53677</v>
      </c>
      <c r="E48" s="9">
        <v>1698212</v>
      </c>
      <c r="F48" s="26">
        <v>1481189</v>
      </c>
      <c r="G48" s="26"/>
      <c r="H48" s="9">
        <v>33867555702</v>
      </c>
      <c r="I48" s="17">
        <f t="shared" si="0"/>
        <v>3163.7610149598527</v>
      </c>
      <c r="J48" s="18"/>
      <c r="K48" s="9">
        <f>H48/E48</f>
        <v>19943.067003413</v>
      </c>
      <c r="L48" s="9">
        <f>H48/D48</f>
        <v>630950.9790413026</v>
      </c>
      <c r="M48" s="9">
        <f t="shared" si="3"/>
        <v>22865.114244029628</v>
      </c>
    </row>
    <row r="49" spans="1:13" ht="14.25">
      <c r="A49" s="19" t="s">
        <v>27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4.25">
      <c r="A50" s="20" t="s">
        <v>28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4.25">
      <c r="A51" s="20" t="s">
        <v>30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3" customFormat="1" ht="14.25">
      <c r="A52" s="61" t="s">
        <v>44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2.75" customHeight="1">
      <c r="A53" s="21" t="s">
        <v>32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</sheetData>
  <sheetProtection formatCells="0" formatColumns="0" formatRows="0" insertColumns="0" insertRows="0"/>
  <mergeCells count="117">
    <mergeCell ref="A52:M52"/>
    <mergeCell ref="A1:M1"/>
    <mergeCell ref="A2:C3"/>
    <mergeCell ref="D2:D3"/>
    <mergeCell ref="E2:E3"/>
    <mergeCell ref="F2:G3"/>
    <mergeCell ref="H2:H3"/>
    <mergeCell ref="I2:J3"/>
    <mergeCell ref="K2:K3"/>
    <mergeCell ref="L2:L3"/>
    <mergeCell ref="M2:M3"/>
    <mergeCell ref="A4:C4"/>
    <mergeCell ref="F4:G4"/>
    <mergeCell ref="I4:J4"/>
    <mergeCell ref="A5:B8"/>
    <mergeCell ref="F5:G5"/>
    <mergeCell ref="I5:J5"/>
    <mergeCell ref="F6:G6"/>
    <mergeCell ref="I6:J6"/>
    <mergeCell ref="F7:G7"/>
    <mergeCell ref="I7:J7"/>
    <mergeCell ref="F8:G8"/>
    <mergeCell ref="I8:J8"/>
    <mergeCell ref="A9:B12"/>
    <mergeCell ref="F9:G9"/>
    <mergeCell ref="I9:J9"/>
    <mergeCell ref="F10:G10"/>
    <mergeCell ref="I10:J10"/>
    <mergeCell ref="F11:G11"/>
    <mergeCell ref="I11:J11"/>
    <mergeCell ref="F12:G12"/>
    <mergeCell ref="I12:J12"/>
    <mergeCell ref="A13:B16"/>
    <mergeCell ref="F13:G13"/>
    <mergeCell ref="I13:J13"/>
    <mergeCell ref="F14:G14"/>
    <mergeCell ref="I14:J14"/>
    <mergeCell ref="F15:G15"/>
    <mergeCell ref="I15:J15"/>
    <mergeCell ref="F16:G16"/>
    <mergeCell ref="I16:J16"/>
    <mergeCell ref="A17:B20"/>
    <mergeCell ref="F17:G17"/>
    <mergeCell ref="I17:J17"/>
    <mergeCell ref="F18:G18"/>
    <mergeCell ref="I18:J18"/>
    <mergeCell ref="F19:G19"/>
    <mergeCell ref="I19:J19"/>
    <mergeCell ref="F20:G20"/>
    <mergeCell ref="I20:J20"/>
    <mergeCell ref="A21:B24"/>
    <mergeCell ref="F21:G21"/>
    <mergeCell ref="I21:J21"/>
    <mergeCell ref="F22:G22"/>
    <mergeCell ref="I22:J22"/>
    <mergeCell ref="F23:G23"/>
    <mergeCell ref="I23:J23"/>
    <mergeCell ref="F24:G24"/>
    <mergeCell ref="I24:J24"/>
    <mergeCell ref="I32:J32"/>
    <mergeCell ref="A25:B28"/>
    <mergeCell ref="F25:G25"/>
    <mergeCell ref="I25:J25"/>
    <mergeCell ref="F26:G26"/>
    <mergeCell ref="I26:J26"/>
    <mergeCell ref="F27:G27"/>
    <mergeCell ref="I27:J27"/>
    <mergeCell ref="F28:G28"/>
    <mergeCell ref="I28:J28"/>
    <mergeCell ref="F36:G36"/>
    <mergeCell ref="I36:J36"/>
    <mergeCell ref="A29:B32"/>
    <mergeCell ref="F29:G29"/>
    <mergeCell ref="I29:J29"/>
    <mergeCell ref="F30:G30"/>
    <mergeCell ref="I30:J30"/>
    <mergeCell ref="F31:G31"/>
    <mergeCell ref="I31:J31"/>
    <mergeCell ref="F32:G32"/>
    <mergeCell ref="I39:J39"/>
    <mergeCell ref="F40:G40"/>
    <mergeCell ref="I40:J40"/>
    <mergeCell ref="A33:B36"/>
    <mergeCell ref="F33:G33"/>
    <mergeCell ref="I33:J33"/>
    <mergeCell ref="F34:G34"/>
    <mergeCell ref="I34:J34"/>
    <mergeCell ref="F35:G35"/>
    <mergeCell ref="I35:J35"/>
    <mergeCell ref="F43:G43"/>
    <mergeCell ref="I43:J43"/>
    <mergeCell ref="F44:G44"/>
    <mergeCell ref="I44:J44"/>
    <mergeCell ref="A37:B40"/>
    <mergeCell ref="F37:G37"/>
    <mergeCell ref="I37:J37"/>
    <mergeCell ref="F38:G38"/>
    <mergeCell ref="I38:J38"/>
    <mergeCell ref="F39:G39"/>
    <mergeCell ref="F46:G46"/>
    <mergeCell ref="I46:J46"/>
    <mergeCell ref="F47:G47"/>
    <mergeCell ref="I47:J47"/>
    <mergeCell ref="F48:G48"/>
    <mergeCell ref="A41:B44"/>
    <mergeCell ref="F41:G41"/>
    <mergeCell ref="I41:J41"/>
    <mergeCell ref="F42:G42"/>
    <mergeCell ref="I42:J42"/>
    <mergeCell ref="I48:J48"/>
    <mergeCell ref="A49:M49"/>
    <mergeCell ref="A50:M50"/>
    <mergeCell ref="A51:M51"/>
    <mergeCell ref="A53:M53"/>
    <mergeCell ref="A45:B48"/>
    <mergeCell ref="F45:G45"/>
    <mergeCell ref="I45:J4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7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2015-03-24T23:27:08Z</cp:lastPrinted>
  <dcterms:created xsi:type="dcterms:W3CDTF">2002-09-19T02:50:55Z</dcterms:created>
  <dcterms:modified xsi:type="dcterms:W3CDTF">2015-04-06T11:19:39Z</dcterms:modified>
  <cp:category/>
  <cp:version/>
  <cp:contentType/>
  <cp:contentStatus/>
</cp:coreProperties>
</file>