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0-23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<sst xmlns="http://schemas.openxmlformats.org/spreadsheetml/2006/main" count="33" uniqueCount="30">
  <si>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常　設　展</t>
  </si>
  <si>
    <t>　参考</t>
  </si>
  <si>
    <t>教育課程について</t>
  </si>
  <si>
    <t>その内訳は次のとおり。</t>
  </si>
  <si>
    <t>無料観覧人数中の教育課程人数</t>
  </si>
  <si>
    <t>特　　別　　展</t>
  </si>
  <si>
    <t>(単位：人)</t>
  </si>
  <si>
    <t>（単位：日、人）</t>
  </si>
  <si>
    <t>-</t>
  </si>
  <si>
    <t>(資料)山梨県立美術館調</t>
  </si>
  <si>
    <t>無料観覧の中には教育課程として入館している中・小学生を含む。</t>
  </si>
  <si>
    <t>個人</t>
  </si>
  <si>
    <t>団体</t>
  </si>
  <si>
    <t>計</t>
  </si>
  <si>
    <t>23　県立美術館観覧者状況（平成26年度）</t>
  </si>
  <si>
    <t>常 設 展</t>
  </si>
  <si>
    <t>特別展</t>
  </si>
  <si>
    <t>佐伯祐三とパリ</t>
  </si>
  <si>
    <t>開 館 日 数</t>
  </si>
  <si>
    <t>個人観覧</t>
  </si>
  <si>
    <t>一般</t>
  </si>
  <si>
    <t>大学生</t>
  </si>
  <si>
    <t>計</t>
  </si>
  <si>
    <t>団体観覧</t>
  </si>
  <si>
    <t>無 料 観 覧</t>
  </si>
  <si>
    <t>合       計</t>
  </si>
  <si>
    <t>１日平均観覧者数</t>
  </si>
  <si>
    <t>生誕２００年
ミレー展</t>
  </si>
  <si>
    <t>キネティック・
アート展</t>
  </si>
  <si>
    <t>やまなしの
戦後美術・四人の革新者たち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</si>
</sst>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2" fillId="0" borderId="0" xfId="60" applyFont="1" applyFill="1" applyBorder="1" applyAlignment="1">
      <alignment horizontal="centerContinuous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vertical="center" wrapText="1"/>
      <protection/>
    </xf>
    <xf numFmtId="183" fontId="2" fillId="0" borderId="12" xfId="60" applyNumberFormat="1" applyFont="1" applyBorder="1" applyAlignment="1">
      <alignment horizontal="right" vertical="center"/>
      <protection/>
    </xf>
    <xf numFmtId="183" fontId="2" fillId="0" borderId="10" xfId="60" applyNumberFormat="1" applyFont="1" applyBorder="1" applyAlignment="1">
      <alignment horizontal="right" vertical="center"/>
      <protection/>
    </xf>
    <xf numFmtId="181" fontId="2" fillId="0" borderId="11" xfId="60" applyNumberFormat="1" applyFont="1" applyBorder="1">
      <alignment vertical="center"/>
      <protection/>
    </xf>
    <xf numFmtId="181" fontId="2" fillId="0" borderId="0" xfId="60" applyNumberFormat="1" applyFont="1" applyBorder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vertical="center" shrinkToFi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60" applyFont="1" applyAlignment="1">
      <alignment horizontal="right" vertical="center" shrinkToFit="1"/>
      <protection/>
    </xf>
    <xf numFmtId="38" fontId="38" fillId="0" borderId="10" xfId="48" applyFont="1" applyBorder="1" applyAlignment="1">
      <alignment horizontal="right" vertical="center" wrapText="1"/>
    </xf>
    <xf numFmtId="0" fontId="39" fillId="0" borderId="0" xfId="60" applyFont="1">
      <alignment vertical="center"/>
      <protection/>
    </xf>
    <xf numFmtId="0" fontId="2" fillId="0" borderId="13" xfId="60" applyFont="1" applyBorder="1" applyAlignment="1">
      <alignment horizontal="left" vertical="center" shrinkToFit="1"/>
      <protection/>
    </xf>
    <xf numFmtId="0" fontId="2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5"/>
  <sheetViews>
    <sheetView tabSelected="1" view="pageBreakPreview" zoomScale="85" zoomScaleSheetLayoutView="85" zoomScalePageLayoutView="0" workbookViewId="0" topLeftCell="A4">
      <selection activeCell="E21" sqref="E21"/>
    </sheetView>
  </sheetViews>
  <sheetFormatPr defaultColWidth="9.00390625" defaultRowHeight="13.5"/>
  <cols>
    <col min="1" max="2" width="9.00390625" style="2" customWidth="1"/>
    <col min="3" max="3" width="16.25390625" style="2" customWidth="1"/>
    <col min="4" max="7" width="16.625" style="2" customWidth="1"/>
    <col min="8" max="16384" width="9.00390625" style="2" customWidth="1"/>
  </cols>
  <sheetData>
    <row r="1" spans="1:7" s="1" customFormat="1" ht="18" customHeight="1">
      <c r="A1" s="20" t="s">
        <v>14</v>
      </c>
      <c r="B1" s="20"/>
      <c r="C1" s="20"/>
      <c r="D1" s="20"/>
      <c r="E1" s="15"/>
      <c r="F1" s="15"/>
      <c r="G1" s="17" t="s">
        <v>7</v>
      </c>
    </row>
    <row r="2" spans="1:7" s="1" customFormat="1" ht="18" customHeight="1">
      <c r="A2" s="24"/>
      <c r="B2" s="25"/>
      <c r="C2" s="30" t="s">
        <v>15</v>
      </c>
      <c r="D2" s="28" t="s">
        <v>16</v>
      </c>
      <c r="E2" s="32"/>
      <c r="F2" s="32"/>
      <c r="G2" s="29"/>
    </row>
    <row r="3" spans="1:7" s="1" customFormat="1" ht="60" customHeight="1">
      <c r="A3" s="26"/>
      <c r="B3" s="27"/>
      <c r="C3" s="31"/>
      <c r="D3" s="16" t="s">
        <v>28</v>
      </c>
      <c r="E3" s="16" t="s">
        <v>27</v>
      </c>
      <c r="F3" s="16" t="s">
        <v>29</v>
      </c>
      <c r="G3" s="16" t="s">
        <v>17</v>
      </c>
    </row>
    <row r="4" spans="1:7" s="1" customFormat="1" ht="18" customHeight="1">
      <c r="A4" s="28" t="s">
        <v>18</v>
      </c>
      <c r="B4" s="29"/>
      <c r="C4" s="18">
        <v>308</v>
      </c>
      <c r="D4" s="18">
        <v>45</v>
      </c>
      <c r="E4" s="18">
        <v>40</v>
      </c>
      <c r="F4" s="18">
        <v>41</v>
      </c>
      <c r="G4" s="18">
        <v>52</v>
      </c>
    </row>
    <row r="5" spans="1:7" s="1" customFormat="1" ht="18" customHeight="1">
      <c r="A5" s="30" t="s">
        <v>19</v>
      </c>
      <c r="B5" s="16" t="s">
        <v>20</v>
      </c>
      <c r="C5" s="18">
        <v>36211</v>
      </c>
      <c r="D5" s="18">
        <v>3507</v>
      </c>
      <c r="E5" s="18">
        <v>37808</v>
      </c>
      <c r="F5" s="18">
        <v>1067</v>
      </c>
      <c r="G5" s="18">
        <v>5694</v>
      </c>
    </row>
    <row r="6" spans="1:7" s="1" customFormat="1" ht="18" customHeight="1">
      <c r="A6" s="33"/>
      <c r="B6" s="16" t="s">
        <v>21</v>
      </c>
      <c r="C6" s="18">
        <v>1616</v>
      </c>
      <c r="D6" s="18">
        <v>256</v>
      </c>
      <c r="E6" s="18">
        <v>1389</v>
      </c>
      <c r="F6" s="18">
        <v>71</v>
      </c>
      <c r="G6" s="18">
        <v>158</v>
      </c>
    </row>
    <row r="7" spans="1:7" s="1" customFormat="1" ht="18" customHeight="1">
      <c r="A7" s="31"/>
      <c r="B7" s="16" t="s">
        <v>22</v>
      </c>
      <c r="C7" s="18">
        <f>SUM(C5:C6)</f>
        <v>37827</v>
      </c>
      <c r="D7" s="18">
        <f>SUM(D5:D6)</f>
        <v>3763</v>
      </c>
      <c r="E7" s="18">
        <f>SUM(E5:E6)</f>
        <v>39197</v>
      </c>
      <c r="F7" s="18">
        <f>SUM(F5:F6)</f>
        <v>1138</v>
      </c>
      <c r="G7" s="18">
        <f>SUM(G5:G6)</f>
        <v>5852</v>
      </c>
    </row>
    <row r="8" spans="1:7" s="1" customFormat="1" ht="18" customHeight="1">
      <c r="A8" s="30" t="s">
        <v>23</v>
      </c>
      <c r="B8" s="16" t="s">
        <v>20</v>
      </c>
      <c r="C8" s="18">
        <v>1973</v>
      </c>
      <c r="D8" s="18">
        <v>67</v>
      </c>
      <c r="E8" s="18">
        <v>1132</v>
      </c>
      <c r="F8" s="18">
        <v>156</v>
      </c>
      <c r="G8" s="18">
        <v>171</v>
      </c>
    </row>
    <row r="9" spans="1:7" s="1" customFormat="1" ht="18" customHeight="1">
      <c r="A9" s="33"/>
      <c r="B9" s="16" t="s">
        <v>21</v>
      </c>
      <c r="C9" s="18">
        <v>1313</v>
      </c>
      <c r="D9" s="18">
        <v>2</v>
      </c>
      <c r="E9" s="18">
        <v>1</v>
      </c>
      <c r="F9" s="18">
        <v>0</v>
      </c>
      <c r="G9" s="18">
        <v>1</v>
      </c>
    </row>
    <row r="10" spans="1:7" s="1" customFormat="1" ht="18" customHeight="1">
      <c r="A10" s="31"/>
      <c r="B10" s="16" t="s">
        <v>22</v>
      </c>
      <c r="C10" s="18">
        <f>SUM(C8:C9)</f>
        <v>3286</v>
      </c>
      <c r="D10" s="18">
        <f>SUM(D8:D9)</f>
        <v>69</v>
      </c>
      <c r="E10" s="18">
        <f>SUM(E8:E9)</f>
        <v>1133</v>
      </c>
      <c r="F10" s="18">
        <f>SUM(F8:F9)</f>
        <v>156</v>
      </c>
      <c r="G10" s="18">
        <f>SUM(G8:G9)</f>
        <v>172</v>
      </c>
    </row>
    <row r="11" spans="1:7" s="1" customFormat="1" ht="18" customHeight="1">
      <c r="A11" s="28" t="s">
        <v>24</v>
      </c>
      <c r="B11" s="29"/>
      <c r="C11" s="18">
        <v>96203</v>
      </c>
      <c r="D11" s="18">
        <v>7437</v>
      </c>
      <c r="E11" s="18">
        <v>32107</v>
      </c>
      <c r="F11" s="18">
        <v>4217</v>
      </c>
      <c r="G11" s="18">
        <v>7935</v>
      </c>
    </row>
    <row r="12" spans="1:7" s="1" customFormat="1" ht="18" customHeight="1">
      <c r="A12" s="28" t="s">
        <v>25</v>
      </c>
      <c r="B12" s="29"/>
      <c r="C12" s="18">
        <f>C7+C10+C11</f>
        <v>137316</v>
      </c>
      <c r="D12" s="18">
        <f>D7+D10+D11</f>
        <v>11269</v>
      </c>
      <c r="E12" s="18">
        <f>E7+E10+E11</f>
        <v>72437</v>
      </c>
      <c r="F12" s="18">
        <f>F7+F10+F11</f>
        <v>5511</v>
      </c>
      <c r="G12" s="18">
        <f>G7+G10+G11</f>
        <v>13959</v>
      </c>
    </row>
    <row r="13" spans="1:7" s="1" customFormat="1" ht="18" customHeight="1">
      <c r="A13" s="28" t="s">
        <v>26</v>
      </c>
      <c r="B13" s="29"/>
      <c r="C13" s="18">
        <f>C12/C4</f>
        <v>445.83116883116884</v>
      </c>
      <c r="D13" s="18">
        <f>D12/D4</f>
        <v>250.42222222222222</v>
      </c>
      <c r="E13" s="18">
        <f>E12/E4</f>
        <v>1810.925</v>
      </c>
      <c r="F13" s="18">
        <f>F12/F4</f>
        <v>134.41463414634146</v>
      </c>
      <c r="G13" s="18">
        <f>G12/G4</f>
        <v>268.4423076923077</v>
      </c>
    </row>
    <row r="14" spans="3:7" ht="13.5">
      <c r="C14" s="19"/>
      <c r="D14" s="19"/>
      <c r="E14" s="19"/>
      <c r="F14" s="19"/>
      <c r="G14" s="19"/>
    </row>
    <row r="15" spans="1:7" ht="15.75" customHeight="1">
      <c r="A15" s="3" t="s">
        <v>1</v>
      </c>
      <c r="B15" s="1" t="s">
        <v>2</v>
      </c>
      <c r="C15" s="1"/>
      <c r="D15" s="1"/>
      <c r="E15" s="1"/>
      <c r="F15" s="1"/>
      <c r="G15" s="1"/>
    </row>
    <row r="16" spans="1:7" ht="15.75" customHeight="1">
      <c r="A16" s="1"/>
      <c r="B16" s="23" t="s">
        <v>10</v>
      </c>
      <c r="C16" s="23"/>
      <c r="D16" s="23"/>
      <c r="E16" s="23"/>
      <c r="F16" s="23"/>
      <c r="G16" s="23"/>
    </row>
    <row r="17" spans="1:7" ht="15.75" customHeight="1">
      <c r="A17" s="1"/>
      <c r="B17" s="1" t="s">
        <v>3</v>
      </c>
      <c r="C17" s="1"/>
      <c r="D17" s="1"/>
      <c r="E17" s="1"/>
      <c r="F17" s="1"/>
      <c r="G17" s="1"/>
    </row>
    <row r="18" spans="1:7" ht="15.75" customHeight="1">
      <c r="A18" s="1"/>
      <c r="B18" s="1"/>
      <c r="C18" s="1"/>
      <c r="D18" s="4" t="s">
        <v>6</v>
      </c>
      <c r="E18" s="1"/>
      <c r="F18" s="1"/>
      <c r="G18" s="1"/>
    </row>
    <row r="19" spans="1:7" ht="28.5" customHeight="1">
      <c r="A19" s="35" t="s">
        <v>4</v>
      </c>
      <c r="B19" s="35"/>
      <c r="C19" s="22" t="s">
        <v>0</v>
      </c>
      <c r="D19" s="5" t="s">
        <v>5</v>
      </c>
      <c r="E19" s="6"/>
      <c r="F19" s="7"/>
      <c r="G19" s="7"/>
    </row>
    <row r="20" spans="1:7" ht="28.5" customHeight="1">
      <c r="A20" s="35"/>
      <c r="B20" s="35"/>
      <c r="C20" s="22"/>
      <c r="D20" s="8" t="s">
        <v>8</v>
      </c>
      <c r="E20" s="6"/>
      <c r="F20" s="7"/>
      <c r="G20" s="9"/>
    </row>
    <row r="21" spans="1:7" ht="15.75" customHeight="1">
      <c r="A21" s="35" t="s">
        <v>11</v>
      </c>
      <c r="B21" s="35"/>
      <c r="C21" s="10">
        <v>889</v>
      </c>
      <c r="D21" s="11">
        <v>652</v>
      </c>
      <c r="E21" s="6"/>
      <c r="F21" s="7"/>
      <c r="G21" s="9"/>
    </row>
    <row r="22" spans="1:7" ht="15.75" customHeight="1">
      <c r="A22" s="35" t="s">
        <v>12</v>
      </c>
      <c r="B22" s="35"/>
      <c r="C22" s="10">
        <v>3269</v>
      </c>
      <c r="D22" s="11">
        <v>2357</v>
      </c>
      <c r="E22" s="6"/>
      <c r="F22" s="7"/>
      <c r="G22" s="9"/>
    </row>
    <row r="23" spans="1:7" ht="15.75" customHeight="1">
      <c r="A23" s="34" t="s">
        <v>13</v>
      </c>
      <c r="B23" s="34"/>
      <c r="C23" s="11">
        <v>4158</v>
      </c>
      <c r="D23" s="11">
        <v>3009</v>
      </c>
      <c r="E23" s="12"/>
      <c r="F23" s="13"/>
      <c r="G23" s="13"/>
    </row>
    <row r="24" spans="1:7" ht="15.75" customHeight="1">
      <c r="A24" s="1"/>
      <c r="B24" s="1"/>
      <c r="C24" s="1"/>
      <c r="D24" s="1"/>
      <c r="E24" s="1"/>
      <c r="F24" s="1"/>
      <c r="G24" s="1"/>
    </row>
    <row r="25" spans="1:7" ht="15.75" customHeight="1">
      <c r="A25" s="21" t="s">
        <v>9</v>
      </c>
      <c r="B25" s="21"/>
      <c r="C25" s="21"/>
      <c r="D25" s="21"/>
      <c r="E25" s="21"/>
      <c r="F25" s="14"/>
      <c r="G25" s="1"/>
    </row>
  </sheetData>
  <sheetProtection/>
  <mergeCells count="17">
    <mergeCell ref="A22:B22"/>
    <mergeCell ref="A23:B23"/>
    <mergeCell ref="A4:B4"/>
    <mergeCell ref="A5:A7"/>
    <mergeCell ref="A8:A10"/>
    <mergeCell ref="A11:B11"/>
    <mergeCell ref="A19:B20"/>
    <mergeCell ref="A21:B21"/>
    <mergeCell ref="A1:D1"/>
    <mergeCell ref="A25:E25"/>
    <mergeCell ref="C19:C20"/>
    <mergeCell ref="B16:G16"/>
    <mergeCell ref="A2:B3"/>
    <mergeCell ref="A12:B12"/>
    <mergeCell ref="A13:B13"/>
    <mergeCell ref="C2:C3"/>
    <mergeCell ref="D2:G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6" r:id="rId1"/>
  <headerFooter scaleWithDoc="0" alignWithMargins="0">
    <oddFooter>&amp;C165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2016-04-22T06:35:11Z</cp:lastPrinted>
  <dcterms:created xsi:type="dcterms:W3CDTF">2000-06-13T00:20:04Z</dcterms:created>
  <dcterms:modified xsi:type="dcterms:W3CDTF">2016-04-22T06:35:53Z</dcterms:modified>
  <cp:category/>
  <cp:version/>
  <cp:contentType/>
  <cp:contentStatus/>
</cp:coreProperties>
</file>