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'Sheet1'!$A$1:$E$69</definedName>
  </definedNames>
  <calcPr fullCalcOnLoad="1"/>
</workbook>
</file>

<file path=xl/sharedStrings.xml><?xml version="1.0" encoding="utf-8"?>
<sst xmlns="http://schemas.openxmlformats.org/spreadsheetml/2006/main" count="75" uniqueCount="26">
  <si>
    <t>款　　項　／　年　　度</t>
  </si>
  <si>
    <t>総　　　　　　　　　　額</t>
  </si>
  <si>
    <t>使用料及び手数料</t>
  </si>
  <si>
    <t>繰入金</t>
  </si>
  <si>
    <t>諸収入</t>
  </si>
  <si>
    <t>雑入</t>
  </si>
  <si>
    <t>歳　　　　　　　　　　　　　　　入</t>
  </si>
  <si>
    <t>歳　　　　　　　　　　　　　　　出</t>
  </si>
  <si>
    <t>公債費</t>
  </si>
  <si>
    <t>使用料</t>
  </si>
  <si>
    <t>他会計繰入金</t>
  </si>
  <si>
    <t>分担金及び負担金</t>
  </si>
  <si>
    <t>負担金</t>
  </si>
  <si>
    <t>手数料</t>
  </si>
  <si>
    <t>総務費</t>
  </si>
  <si>
    <t>総務管理費</t>
  </si>
  <si>
    <t>簡易水道等事業</t>
  </si>
  <si>
    <t>（単位：円）</t>
  </si>
  <si>
    <t>決算額</t>
  </si>
  <si>
    <t>繰越金</t>
  </si>
  <si>
    <t>平成25年度</t>
  </si>
  <si>
    <t>⑨ 簡易水道等事業</t>
  </si>
  <si>
    <t>平成26年度</t>
  </si>
  <si>
    <t>当初予算額</t>
  </si>
  <si>
    <t>最終予算額</t>
  </si>
  <si>
    <t>平成27年度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</si>
</sst>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 shrinkToFi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 shrinkToFit="1"/>
      <protection/>
    </xf>
    <xf numFmtId="176" fontId="2" fillId="0" borderId="14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 shrinkToFit="1"/>
      <protection/>
    </xf>
    <xf numFmtId="176" fontId="2" fillId="0" borderId="15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16" xfId="0" applyNumberFormat="1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69"/>
  <sheetViews>
    <sheetView tabSelected="1" view="pageBreakPreview" zoomScaleSheetLayoutView="100" zoomScalePageLayoutView="0" workbookViewId="0" topLeftCell="A1">
      <selection activeCell="C70" sqref="C70"/>
    </sheetView>
  </sheetViews>
  <sheetFormatPr defaultColWidth="9.00390625" defaultRowHeight="13.5"/>
  <cols>
    <col min="1" max="1" width="14.625" style="7" customWidth="1"/>
    <col min="2" max="2" width="23.625" style="7" customWidth="1"/>
    <col min="3" max="5" width="15.625" style="7" customWidth="1"/>
    <col min="6" max="16384" width="9.00390625" style="7" customWidth="1"/>
  </cols>
  <sheetData>
    <row r="1" spans="1:5" ht="14.25">
      <c r="A1" s="41" t="s">
        <v>21</v>
      </c>
      <c r="B1" s="41"/>
      <c r="C1" s="41"/>
      <c r="D1" s="40" t="s">
        <v>17</v>
      </c>
      <c r="E1" s="40"/>
    </row>
    <row r="2" spans="1:5" ht="14.25">
      <c r="A2" s="29" t="s">
        <v>16</v>
      </c>
      <c r="B2" s="30"/>
      <c r="C2" s="30"/>
      <c r="D2" s="30"/>
      <c r="E2" s="31"/>
    </row>
    <row r="3" spans="1:5" ht="14.25">
      <c r="A3" s="32" t="s">
        <v>0</v>
      </c>
      <c r="B3" s="33"/>
      <c r="C3" s="29" t="s">
        <v>20</v>
      </c>
      <c r="D3" s="30"/>
      <c r="E3" s="31"/>
    </row>
    <row r="4" spans="1:5" ht="15" thickBot="1">
      <c r="A4" s="34"/>
      <c r="B4" s="35"/>
      <c r="C4" s="2" t="s">
        <v>23</v>
      </c>
      <c r="D4" s="2" t="s">
        <v>24</v>
      </c>
      <c r="E4" s="2" t="s">
        <v>18</v>
      </c>
    </row>
    <row r="5" spans="1:5" ht="15" thickBot="1">
      <c r="A5" s="26" t="s">
        <v>6</v>
      </c>
      <c r="B5" s="27"/>
      <c r="C5" s="27"/>
      <c r="D5" s="27"/>
      <c r="E5" s="28"/>
    </row>
    <row r="6" spans="1:5" ht="14.25">
      <c r="A6" s="36" t="s">
        <v>1</v>
      </c>
      <c r="B6" s="37"/>
      <c r="C6" s="18">
        <v>69373000</v>
      </c>
      <c r="D6" s="18">
        <f>SUM(D7,D9,D12,D14,D16)</f>
        <v>69898000</v>
      </c>
      <c r="E6" s="18">
        <f>SUM(E7,E9,E12,E14,E16)</f>
        <v>65740798</v>
      </c>
    </row>
    <row r="7" spans="1:5" ht="14.25">
      <c r="A7" s="21" t="s">
        <v>11</v>
      </c>
      <c r="B7" s="22"/>
      <c r="C7" s="15">
        <v>1000</v>
      </c>
      <c r="D7" s="15">
        <f>SUM(D8)</f>
        <v>1000</v>
      </c>
      <c r="E7" s="15">
        <f>SUM(E8)</f>
        <v>0</v>
      </c>
    </row>
    <row r="8" spans="1:5" ht="14.25">
      <c r="A8" s="4"/>
      <c r="B8" s="4" t="s">
        <v>12</v>
      </c>
      <c r="C8" s="16">
        <v>1000</v>
      </c>
      <c r="D8" s="16">
        <v>1000</v>
      </c>
      <c r="E8" s="16">
        <v>0</v>
      </c>
    </row>
    <row r="9" spans="1:5" ht="14.25">
      <c r="A9" s="21" t="s">
        <v>2</v>
      </c>
      <c r="B9" s="22"/>
      <c r="C9" s="15">
        <v>2065000</v>
      </c>
      <c r="D9" s="15">
        <f>SUM(D10:D11)</f>
        <v>2065000</v>
      </c>
      <c r="E9" s="15">
        <f>SUM(E10:E11)</f>
        <v>2037060</v>
      </c>
    </row>
    <row r="10" spans="1:5" ht="14.25">
      <c r="A10" s="24"/>
      <c r="B10" s="4" t="s">
        <v>9</v>
      </c>
      <c r="C10" s="16">
        <v>2064000</v>
      </c>
      <c r="D10" s="16">
        <v>2064000</v>
      </c>
      <c r="E10" s="16">
        <v>2037060</v>
      </c>
    </row>
    <row r="11" spans="1:5" ht="14.25">
      <c r="A11" s="25"/>
      <c r="B11" s="4" t="s">
        <v>13</v>
      </c>
      <c r="C11" s="16">
        <v>1000</v>
      </c>
      <c r="D11" s="16">
        <v>1000</v>
      </c>
      <c r="E11" s="16">
        <v>0</v>
      </c>
    </row>
    <row r="12" spans="1:5" ht="14.25">
      <c r="A12" s="21" t="s">
        <v>3</v>
      </c>
      <c r="B12" s="22"/>
      <c r="C12" s="15">
        <v>67305000</v>
      </c>
      <c r="D12" s="15">
        <f>SUM(D13)</f>
        <v>67830000</v>
      </c>
      <c r="E12" s="15">
        <f>SUM(E13)</f>
        <v>63703368</v>
      </c>
    </row>
    <row r="13" spans="1:5" ht="14.25">
      <c r="A13" s="4"/>
      <c r="B13" s="4" t="s">
        <v>10</v>
      </c>
      <c r="C13" s="16">
        <v>67305000</v>
      </c>
      <c r="D13" s="16">
        <v>67830000</v>
      </c>
      <c r="E13" s="16">
        <v>63703368</v>
      </c>
    </row>
    <row r="14" spans="1:5" ht="14.25">
      <c r="A14" s="21" t="s">
        <v>19</v>
      </c>
      <c r="B14" s="22"/>
      <c r="C14" s="16">
        <v>1000</v>
      </c>
      <c r="D14" s="16">
        <f>SUM(D15)</f>
        <v>1000</v>
      </c>
      <c r="E14" s="16">
        <f>SUM(E15)</f>
        <v>0</v>
      </c>
    </row>
    <row r="15" spans="1:5" ht="14.25">
      <c r="A15" s="8"/>
      <c r="B15" s="4" t="s">
        <v>19</v>
      </c>
      <c r="C15" s="16">
        <v>1000</v>
      </c>
      <c r="D15" s="16">
        <v>1000</v>
      </c>
      <c r="E15" s="16">
        <v>0</v>
      </c>
    </row>
    <row r="16" spans="1:5" ht="14.25">
      <c r="A16" s="21" t="s">
        <v>4</v>
      </c>
      <c r="B16" s="22"/>
      <c r="C16" s="15">
        <v>1000</v>
      </c>
      <c r="D16" s="15">
        <f>SUM(D17:D17)</f>
        <v>1000</v>
      </c>
      <c r="E16" s="15">
        <f>SUM(E17:E17)</f>
        <v>370</v>
      </c>
    </row>
    <row r="17" spans="1:5" ht="15" thickBot="1">
      <c r="A17" s="6"/>
      <c r="B17" s="3" t="s">
        <v>5</v>
      </c>
      <c r="C17" s="17">
        <v>1000</v>
      </c>
      <c r="D17" s="17">
        <v>1000</v>
      </c>
      <c r="E17" s="17">
        <v>370</v>
      </c>
    </row>
    <row r="18" spans="1:5" ht="15" thickBot="1">
      <c r="A18" s="26" t="s">
        <v>7</v>
      </c>
      <c r="B18" s="27"/>
      <c r="C18" s="27"/>
      <c r="D18" s="27"/>
      <c r="E18" s="28"/>
    </row>
    <row r="19" spans="1:5" ht="14.25">
      <c r="A19" s="19" t="s">
        <v>1</v>
      </c>
      <c r="B19" s="20"/>
      <c r="C19" s="18">
        <v>69373000</v>
      </c>
      <c r="D19" s="18">
        <f>SUM(D20,D22)</f>
        <v>69898000</v>
      </c>
      <c r="E19" s="18">
        <f>SUM(E20,E22)</f>
        <v>58471648</v>
      </c>
    </row>
    <row r="20" spans="1:5" ht="14.25">
      <c r="A20" s="21" t="s">
        <v>14</v>
      </c>
      <c r="B20" s="22"/>
      <c r="C20" s="15">
        <v>59235000</v>
      </c>
      <c r="D20" s="15">
        <f>SUM(D21)</f>
        <v>59760000</v>
      </c>
      <c r="E20" s="15">
        <f>SUM(E21)</f>
        <v>48799032</v>
      </c>
    </row>
    <row r="21" spans="1:5" ht="14.25">
      <c r="A21" s="3"/>
      <c r="B21" s="4" t="s">
        <v>15</v>
      </c>
      <c r="C21" s="16">
        <v>59235000</v>
      </c>
      <c r="D21" s="16">
        <v>59760000</v>
      </c>
      <c r="E21" s="16">
        <v>48799032</v>
      </c>
    </row>
    <row r="22" spans="1:5" ht="14.25">
      <c r="A22" s="21" t="s">
        <v>8</v>
      </c>
      <c r="B22" s="23"/>
      <c r="C22" s="15">
        <v>10138000</v>
      </c>
      <c r="D22" s="15">
        <f>SUM(D23:D23)</f>
        <v>10138000</v>
      </c>
      <c r="E22" s="15">
        <f>SUM(E23:E23)</f>
        <v>9672616</v>
      </c>
    </row>
    <row r="23" spans="1:5" ht="14.25">
      <c r="A23" s="4"/>
      <c r="B23" s="5" t="s">
        <v>8</v>
      </c>
      <c r="C23" s="16">
        <v>10138000</v>
      </c>
      <c r="D23" s="16">
        <v>10138000</v>
      </c>
      <c r="E23" s="16">
        <v>9672616</v>
      </c>
    </row>
    <row r="24" spans="1:5" ht="14.25">
      <c r="A24" s="9"/>
      <c r="B24" s="10"/>
      <c r="C24" s="11"/>
      <c r="D24" s="11"/>
      <c r="E24" s="11"/>
    </row>
    <row r="25" spans="1:5" ht="14.25">
      <c r="A25" s="12"/>
      <c r="B25" s="13"/>
      <c r="C25" s="14"/>
      <c r="D25" s="14"/>
      <c r="E25" s="14"/>
    </row>
    <row r="26" spans="1:5" ht="14.25">
      <c r="A26" s="29" t="s">
        <v>16</v>
      </c>
      <c r="B26" s="30"/>
      <c r="C26" s="30"/>
      <c r="D26" s="30"/>
      <c r="E26" s="31"/>
    </row>
    <row r="27" spans="1:5" ht="14.25">
      <c r="A27" s="32" t="s">
        <v>0</v>
      </c>
      <c r="B27" s="33"/>
      <c r="C27" s="29" t="s">
        <v>22</v>
      </c>
      <c r="D27" s="30"/>
      <c r="E27" s="31"/>
    </row>
    <row r="28" spans="1:5" ht="15" thickBot="1">
      <c r="A28" s="34"/>
      <c r="B28" s="35"/>
      <c r="C28" s="2" t="s">
        <v>23</v>
      </c>
      <c r="D28" s="2" t="s">
        <v>24</v>
      </c>
      <c r="E28" s="2" t="s">
        <v>18</v>
      </c>
    </row>
    <row r="29" spans="1:5" ht="15" thickBot="1">
      <c r="A29" s="26" t="s">
        <v>6</v>
      </c>
      <c r="B29" s="27"/>
      <c r="C29" s="27"/>
      <c r="D29" s="27"/>
      <c r="E29" s="28"/>
    </row>
    <row r="30" spans="1:5" ht="14.25">
      <c r="A30" s="36" t="s">
        <v>1</v>
      </c>
      <c r="B30" s="37"/>
      <c r="C30" s="18">
        <f>SUM(C31,C33,C36,C38,C40)</f>
        <v>69057000</v>
      </c>
      <c r="D30" s="18">
        <f>SUM(D31,D33,D36,D38,D40)</f>
        <v>76326150</v>
      </c>
      <c r="E30" s="18">
        <f>SUM(E31,E33,E36,E38,E40)</f>
        <v>71408587</v>
      </c>
    </row>
    <row r="31" spans="1:5" ht="14.25">
      <c r="A31" s="21" t="s">
        <v>11</v>
      </c>
      <c r="B31" s="22"/>
      <c r="C31" s="15">
        <f>SUM(C32)</f>
        <v>1000</v>
      </c>
      <c r="D31" s="15">
        <f>SUM(D32)</f>
        <v>1000</v>
      </c>
      <c r="E31" s="15">
        <f>SUM(E32)</f>
        <v>0</v>
      </c>
    </row>
    <row r="32" spans="1:5" ht="14.25">
      <c r="A32" s="4"/>
      <c r="B32" s="4" t="s">
        <v>12</v>
      </c>
      <c r="C32" s="16">
        <v>1000</v>
      </c>
      <c r="D32" s="16">
        <v>1000</v>
      </c>
      <c r="E32" s="16">
        <v>0</v>
      </c>
    </row>
    <row r="33" spans="1:5" ht="14.25">
      <c r="A33" s="21" t="s">
        <v>2</v>
      </c>
      <c r="B33" s="22"/>
      <c r="C33" s="15">
        <f>SUM(C34:C35)</f>
        <v>2064000</v>
      </c>
      <c r="D33" s="15">
        <f>SUM(D34:D35)</f>
        <v>2064000</v>
      </c>
      <c r="E33" s="15">
        <f>SUM(E34:E35)</f>
        <v>2077380</v>
      </c>
    </row>
    <row r="34" spans="1:5" ht="14.25">
      <c r="A34" s="24"/>
      <c r="B34" s="4" t="s">
        <v>9</v>
      </c>
      <c r="C34" s="16">
        <v>2063000</v>
      </c>
      <c r="D34" s="16">
        <v>2063000</v>
      </c>
      <c r="E34" s="16">
        <v>2077380</v>
      </c>
    </row>
    <row r="35" spans="1:5" ht="14.25">
      <c r="A35" s="25"/>
      <c r="B35" s="4" t="s">
        <v>13</v>
      </c>
      <c r="C35" s="16">
        <v>1000</v>
      </c>
      <c r="D35" s="16">
        <v>1000</v>
      </c>
      <c r="E35" s="16">
        <v>0</v>
      </c>
    </row>
    <row r="36" spans="1:5" ht="14.25">
      <c r="A36" s="21" t="s">
        <v>3</v>
      </c>
      <c r="B36" s="22"/>
      <c r="C36" s="15">
        <f>SUM(C37)</f>
        <v>66990000</v>
      </c>
      <c r="D36" s="15">
        <f>SUM(D37)</f>
        <v>66990000</v>
      </c>
      <c r="E36" s="15">
        <f>SUM(E37)</f>
        <v>62062057</v>
      </c>
    </row>
    <row r="37" spans="1:5" ht="14.25">
      <c r="A37" s="4"/>
      <c r="B37" s="4" t="s">
        <v>10</v>
      </c>
      <c r="C37" s="16">
        <v>66990000</v>
      </c>
      <c r="D37" s="16">
        <v>66990000</v>
      </c>
      <c r="E37" s="16">
        <v>62062057</v>
      </c>
    </row>
    <row r="38" spans="1:5" ht="14.25">
      <c r="A38" s="21" t="s">
        <v>19</v>
      </c>
      <c r="B38" s="22"/>
      <c r="C38" s="16">
        <f>SUM(C39)</f>
        <v>1000</v>
      </c>
      <c r="D38" s="16">
        <f>SUM(D39)</f>
        <v>7270150</v>
      </c>
      <c r="E38" s="16">
        <f>SUM(E39)</f>
        <v>7269150</v>
      </c>
    </row>
    <row r="39" spans="1:5" ht="14.25">
      <c r="A39" s="8"/>
      <c r="B39" s="4" t="s">
        <v>19</v>
      </c>
      <c r="C39" s="16">
        <v>1000</v>
      </c>
      <c r="D39" s="16">
        <v>7270150</v>
      </c>
      <c r="E39" s="16">
        <v>7269150</v>
      </c>
    </row>
    <row r="40" spans="1:5" ht="14.25">
      <c r="A40" s="21" t="s">
        <v>4</v>
      </c>
      <c r="B40" s="22"/>
      <c r="C40" s="15">
        <f>SUM(C41)</f>
        <v>1000</v>
      </c>
      <c r="D40" s="15">
        <f>SUM(D41)</f>
        <v>1000</v>
      </c>
      <c r="E40" s="15">
        <f>SUM(E41)</f>
        <v>0</v>
      </c>
    </row>
    <row r="41" spans="1:5" ht="15" thickBot="1">
      <c r="A41" s="6"/>
      <c r="B41" s="3" t="s">
        <v>5</v>
      </c>
      <c r="C41" s="17">
        <v>1000</v>
      </c>
      <c r="D41" s="17">
        <v>1000</v>
      </c>
      <c r="E41" s="17">
        <v>0</v>
      </c>
    </row>
    <row r="42" spans="1:5" ht="15" thickBot="1">
      <c r="A42" s="26" t="s">
        <v>7</v>
      </c>
      <c r="B42" s="27"/>
      <c r="C42" s="27"/>
      <c r="D42" s="27"/>
      <c r="E42" s="28"/>
    </row>
    <row r="43" spans="1:5" ht="14.25">
      <c r="A43" s="19" t="s">
        <v>1</v>
      </c>
      <c r="B43" s="20"/>
      <c r="C43" s="18">
        <f>SUM(C44,C46)</f>
        <v>69057000</v>
      </c>
      <c r="D43" s="18">
        <f>SUM(D44,D46)</f>
        <v>76326150</v>
      </c>
      <c r="E43" s="18">
        <f>SUM(E44,E46)</f>
        <v>70969687</v>
      </c>
    </row>
    <row r="44" spans="1:5" ht="14.25">
      <c r="A44" s="21" t="s">
        <v>14</v>
      </c>
      <c r="B44" s="22"/>
      <c r="C44" s="15">
        <f>SUM(C45)</f>
        <v>58631000</v>
      </c>
      <c r="D44" s="15">
        <f>SUM(D45)</f>
        <v>65900150</v>
      </c>
      <c r="E44" s="15">
        <f>SUM(E45)</f>
        <v>60545055</v>
      </c>
    </row>
    <row r="45" spans="1:5" ht="14.25">
      <c r="A45" s="3"/>
      <c r="B45" s="4" t="s">
        <v>15</v>
      </c>
      <c r="C45" s="16">
        <v>58631000</v>
      </c>
      <c r="D45" s="16">
        <v>65900150</v>
      </c>
      <c r="E45" s="16">
        <v>60545055</v>
      </c>
    </row>
    <row r="46" spans="1:5" ht="14.25">
      <c r="A46" s="21" t="s">
        <v>8</v>
      </c>
      <c r="B46" s="23"/>
      <c r="C46" s="15">
        <f>SUM(C47:C47)</f>
        <v>10426000</v>
      </c>
      <c r="D46" s="15">
        <f>SUM(D47:D47)</f>
        <v>10426000</v>
      </c>
      <c r="E46" s="15">
        <f>SUM(E47:E47)</f>
        <v>10424632</v>
      </c>
    </row>
    <row r="47" spans="1:5" ht="14.25">
      <c r="A47" s="4"/>
      <c r="B47" s="5" t="s">
        <v>8</v>
      </c>
      <c r="C47" s="16">
        <v>10426000</v>
      </c>
      <c r="D47" s="16">
        <v>10426000</v>
      </c>
      <c r="E47" s="16">
        <v>10424632</v>
      </c>
    </row>
    <row r="48" spans="1:3" ht="14.25">
      <c r="A48" s="29" t="s">
        <v>16</v>
      </c>
      <c r="B48" s="30"/>
      <c r="C48" s="31"/>
    </row>
    <row r="49" spans="1:3" ht="14.25">
      <c r="A49" s="38" t="s">
        <v>0</v>
      </c>
      <c r="B49" s="38"/>
      <c r="C49" s="1" t="s">
        <v>25</v>
      </c>
    </row>
    <row r="50" spans="1:3" ht="15" thickBot="1">
      <c r="A50" s="39"/>
      <c r="B50" s="39"/>
      <c r="C50" s="2" t="s">
        <v>23</v>
      </c>
    </row>
    <row r="51" spans="1:3" ht="15" thickBot="1">
      <c r="A51" s="26" t="s">
        <v>6</v>
      </c>
      <c r="B51" s="27"/>
      <c r="C51" s="28"/>
    </row>
    <row r="52" spans="1:3" ht="14.25">
      <c r="A52" s="19" t="s">
        <v>1</v>
      </c>
      <c r="B52" s="20"/>
      <c r="C52" s="18">
        <f>SUM(C53,C55,C58,C60,C62)</f>
        <v>61993000</v>
      </c>
    </row>
    <row r="53" spans="1:3" ht="14.25">
      <c r="A53" s="21" t="s">
        <v>11</v>
      </c>
      <c r="B53" s="22"/>
      <c r="C53" s="15">
        <f>SUM(C54)</f>
        <v>1000</v>
      </c>
    </row>
    <row r="54" spans="1:3" ht="14.25">
      <c r="A54" s="4"/>
      <c r="B54" s="4" t="s">
        <v>12</v>
      </c>
      <c r="C54" s="16">
        <v>1000</v>
      </c>
    </row>
    <row r="55" spans="1:3" ht="14.25">
      <c r="A55" s="21" t="s">
        <v>2</v>
      </c>
      <c r="B55" s="22"/>
      <c r="C55" s="15">
        <f>SUM(C56:C57)</f>
        <v>2024000</v>
      </c>
    </row>
    <row r="56" spans="1:3" ht="14.25">
      <c r="A56" s="24"/>
      <c r="B56" s="4" t="s">
        <v>9</v>
      </c>
      <c r="C56" s="16">
        <v>2023000</v>
      </c>
    </row>
    <row r="57" spans="1:3" ht="14.25">
      <c r="A57" s="25"/>
      <c r="B57" s="4" t="s">
        <v>13</v>
      </c>
      <c r="C57" s="16">
        <v>1000</v>
      </c>
    </row>
    <row r="58" spans="1:3" ht="14.25">
      <c r="A58" s="21" t="s">
        <v>3</v>
      </c>
      <c r="B58" s="22"/>
      <c r="C58" s="15">
        <f>SUM(C59)</f>
        <v>59966000</v>
      </c>
    </row>
    <row r="59" spans="1:3" ht="14.25">
      <c r="A59" s="4"/>
      <c r="B59" s="4" t="s">
        <v>10</v>
      </c>
      <c r="C59" s="16">
        <v>59966000</v>
      </c>
    </row>
    <row r="60" spans="1:3" ht="14.25">
      <c r="A60" s="21" t="s">
        <v>19</v>
      </c>
      <c r="B60" s="22"/>
      <c r="C60" s="16">
        <f>SUM(C61)</f>
        <v>1000</v>
      </c>
    </row>
    <row r="61" spans="1:3" ht="14.25">
      <c r="A61" s="8"/>
      <c r="B61" s="4" t="s">
        <v>19</v>
      </c>
      <c r="C61" s="16">
        <v>1000</v>
      </c>
    </row>
    <row r="62" spans="1:3" ht="14.25">
      <c r="A62" s="21" t="s">
        <v>4</v>
      </c>
      <c r="B62" s="22"/>
      <c r="C62" s="15">
        <f>SUM(C63:C63)</f>
        <v>1000</v>
      </c>
    </row>
    <row r="63" spans="1:3" ht="15" thickBot="1">
      <c r="A63" s="6"/>
      <c r="B63" s="3" t="s">
        <v>5</v>
      </c>
      <c r="C63" s="17">
        <v>1000</v>
      </c>
    </row>
    <row r="64" spans="1:3" ht="15" thickBot="1">
      <c r="A64" s="26" t="s">
        <v>7</v>
      </c>
      <c r="B64" s="27"/>
      <c r="C64" s="28"/>
    </row>
    <row r="65" spans="1:3" ht="14.25">
      <c r="A65" s="19" t="s">
        <v>1</v>
      </c>
      <c r="B65" s="20"/>
      <c r="C65" s="18">
        <f>SUM(C66,C68)</f>
        <v>61993000</v>
      </c>
    </row>
    <row r="66" spans="1:3" ht="14.25">
      <c r="A66" s="21" t="s">
        <v>14</v>
      </c>
      <c r="B66" s="22"/>
      <c r="C66" s="15">
        <f>SUM(C67)</f>
        <v>52415000</v>
      </c>
    </row>
    <row r="67" spans="1:3" ht="14.25">
      <c r="A67" s="3"/>
      <c r="B67" s="4" t="s">
        <v>15</v>
      </c>
      <c r="C67" s="16">
        <v>52415000</v>
      </c>
    </row>
    <row r="68" spans="1:3" ht="14.25">
      <c r="A68" s="21" t="s">
        <v>8</v>
      </c>
      <c r="B68" s="23"/>
      <c r="C68" s="15">
        <f>SUM(C69:C69)</f>
        <v>9578000</v>
      </c>
    </row>
    <row r="69" spans="1:3" ht="14.25">
      <c r="A69" s="4"/>
      <c r="B69" s="5" t="s">
        <v>8</v>
      </c>
      <c r="C69" s="16">
        <v>9578000</v>
      </c>
    </row>
  </sheetData>
  <sheetProtection formatCells="0" formatColumns="0" formatRows="0" insertColumns="0" insertRows="0"/>
  <mergeCells count="46">
    <mergeCell ref="A38:B38"/>
    <mergeCell ref="A44:B44"/>
    <mergeCell ref="A42:E42"/>
    <mergeCell ref="A43:B43"/>
    <mergeCell ref="A34:A35"/>
    <mergeCell ref="C27:E27"/>
    <mergeCell ref="D1:E1"/>
    <mergeCell ref="A1:C1"/>
    <mergeCell ref="A27:B28"/>
    <mergeCell ref="A30:B30"/>
    <mergeCell ref="A31:B31"/>
    <mergeCell ref="A33:B33"/>
    <mergeCell ref="A26:E26"/>
    <mergeCell ref="A66:B66"/>
    <mergeCell ref="A68:B68"/>
    <mergeCell ref="A29:E29"/>
    <mergeCell ref="A62:B62"/>
    <mergeCell ref="A60:B60"/>
    <mergeCell ref="A56:A57"/>
    <mergeCell ref="A49:B50"/>
    <mergeCell ref="A58:B58"/>
    <mergeCell ref="A36:B36"/>
    <mergeCell ref="A46:B46"/>
    <mergeCell ref="A52:B52"/>
    <mergeCell ref="A53:B53"/>
    <mergeCell ref="A55:B55"/>
    <mergeCell ref="A40:B40"/>
    <mergeCell ref="A48:C48"/>
    <mergeCell ref="A65:B65"/>
    <mergeCell ref="A51:C51"/>
    <mergeCell ref="A64:C64"/>
    <mergeCell ref="A2:E2"/>
    <mergeCell ref="A3:B4"/>
    <mergeCell ref="C3:E3"/>
    <mergeCell ref="A5:E5"/>
    <mergeCell ref="A6:B6"/>
    <mergeCell ref="A7:B7"/>
    <mergeCell ref="A19:B19"/>
    <mergeCell ref="A20:B20"/>
    <mergeCell ref="A22:B22"/>
    <mergeCell ref="A9:B9"/>
    <mergeCell ref="A10:A11"/>
    <mergeCell ref="A12:B12"/>
    <mergeCell ref="A14:B14"/>
    <mergeCell ref="A16:B16"/>
    <mergeCell ref="A18:E18"/>
  </mergeCells>
  <printOptions horizontalCentered="1"/>
  <pageMargins left="0.7874015748031497" right="0.7874015748031497" top="0.7874015748031497" bottom="0.7874015748031497" header="0.5118110236220472" footer="0.5118110236220472"/>
  <pageSetup firstPageNumber="225" useFirstPageNumber="1" horizontalDpi="300" verticalDpi="300" orientation="portrait" paperSize="9" scale="88" r:id="rId1"/>
  <headerFooter scaleWithDoc="0" alignWithMargins="0">
    <oddFooter>&amp;C&amp;P</oddFooter>
  </headerFooter>
  <rowBreaks count="1" manualBreakCount="1">
    <brk id="47" max="4" man="1"/>
  </rowBreaks>
  <ignoredErrors>
    <ignoredError sqref="A24:E24 A42 A38:B41 A60:C60 A67:B67 A66:C66 A65:B65 A46:B47 A43:B45 D44:E44 D46:E46 A62:C62 A61:B61 A64 A63:B6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2016-04-20T01:24:50Z</cp:lastPrinted>
  <dcterms:created xsi:type="dcterms:W3CDTF">2000-06-28T06:42:19Z</dcterms:created>
  <dcterms:modified xsi:type="dcterms:W3CDTF">2016-04-20T01:24:51Z</dcterms:modified>
  <cp:category/>
  <cp:version/>
  <cp:contentType/>
  <cp:contentStatus/>
</cp:coreProperties>
</file>