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985" activeTab="0"/>
  </bookViews>
  <sheets>
    <sheet name="15-01" sheetId="1" r:id="rId1"/>
  </sheets>
  <definedNames>
    <definedName name="_xlnm.Print_Area" localSheetId="0">'15-01'!$A$1:$E$183</definedName>
  </definedNames>
  <calcPr fullCalcOnLoad="1"/>
</workbook>
</file>

<file path=xl/sharedStrings.xml><?xml version="1.0" encoding="utf-8"?>
<sst xmlns="http://schemas.openxmlformats.org/spreadsheetml/2006/main" count="191" uniqueCount="59">
  <si>
    <t>1　一般会計歳入歳出状況（歳入）</t>
  </si>
  <si>
    <t>市税</t>
  </si>
  <si>
    <t>市民税</t>
  </si>
  <si>
    <t>固定資産税</t>
  </si>
  <si>
    <t>軽自動車税</t>
  </si>
  <si>
    <t>市たばこ税</t>
  </si>
  <si>
    <t>入湯税</t>
  </si>
  <si>
    <t>都市計画税</t>
  </si>
  <si>
    <t>地方譲与税</t>
  </si>
  <si>
    <t>自動車重量譲与税</t>
  </si>
  <si>
    <t>地方道路譲与税</t>
  </si>
  <si>
    <t>利子割交付金</t>
  </si>
  <si>
    <t>地方消費税交付金</t>
  </si>
  <si>
    <t>自動車取得税交付金</t>
  </si>
  <si>
    <t>地方特例交付金</t>
  </si>
  <si>
    <t>地方交付税</t>
  </si>
  <si>
    <t>交通安全対策特別交付金</t>
  </si>
  <si>
    <t>分担金及び負担金</t>
  </si>
  <si>
    <t>負担金</t>
  </si>
  <si>
    <t>使用料及び手数料</t>
  </si>
  <si>
    <t>使用料</t>
  </si>
  <si>
    <t>手数料</t>
  </si>
  <si>
    <t>国庫支出金</t>
  </si>
  <si>
    <t>国庫負担金</t>
  </si>
  <si>
    <t>国庫補助金</t>
  </si>
  <si>
    <t>国庫委託金</t>
  </si>
  <si>
    <t>県支出金</t>
  </si>
  <si>
    <t>県負担金</t>
  </si>
  <si>
    <t>県補助金</t>
  </si>
  <si>
    <t>県委託金</t>
  </si>
  <si>
    <t>財産収入</t>
  </si>
  <si>
    <t>財産運用収入</t>
  </si>
  <si>
    <t>財産売払収入</t>
  </si>
  <si>
    <t>寄附金</t>
  </si>
  <si>
    <t>繰入金</t>
  </si>
  <si>
    <t>繰越金</t>
  </si>
  <si>
    <t>諸収入</t>
  </si>
  <si>
    <t>延滞金加算金及び過料</t>
  </si>
  <si>
    <t>市預金利子</t>
  </si>
  <si>
    <t>貸付金元利収入</t>
  </si>
  <si>
    <t>受託事業収入</t>
  </si>
  <si>
    <t>雑入</t>
  </si>
  <si>
    <t>市債</t>
  </si>
  <si>
    <t>当初予算額</t>
  </si>
  <si>
    <t>最終予算額</t>
  </si>
  <si>
    <t>決算額</t>
  </si>
  <si>
    <t>総　　　　　　　額</t>
  </si>
  <si>
    <t>款　　項　／　年　　度</t>
  </si>
  <si>
    <t>（単位：円）</t>
  </si>
  <si>
    <t>基金繰入金</t>
  </si>
  <si>
    <t>配当割交付金</t>
  </si>
  <si>
    <t>株式等譲渡所得割交付金</t>
  </si>
  <si>
    <t>株式等譲渡所得割交付金</t>
  </si>
  <si>
    <t>地方揮発油譲与税</t>
  </si>
  <si>
    <t>平成28年度</t>
  </si>
  <si>
    <t>特別会計繰入金</t>
  </si>
  <si>
    <t>特別土地保有税</t>
  </si>
  <si>
    <t>平成29年度</t>
  </si>
  <si>
    <t>平成30年度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</si>
</sst>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;&quot;△ &quot;#,##0"/>
  </numFmts>
  <fonts count="37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2" fillId="0" borderId="10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176" fontId="2" fillId="0" borderId="12" xfId="0" applyNumberFormat="1" applyFont="1" applyFill="1" applyBorder="1" applyAlignment="1" applyProtection="1">
      <alignment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right" vertical="center"/>
      <protection/>
    </xf>
    <xf numFmtId="0" fontId="2" fillId="0" borderId="0" xfId="0" applyFont="1" applyAlignment="1" applyProtection="1">
      <alignment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 locked="0"/>
    </xf>
    <xf numFmtId="176" fontId="2" fillId="0" borderId="10" xfId="0" applyNumberFormat="1" applyFont="1" applyFill="1" applyBorder="1" applyAlignment="1" applyProtection="1">
      <alignment vertical="center"/>
      <protection locked="0"/>
    </xf>
    <xf numFmtId="176" fontId="2" fillId="0" borderId="13" xfId="0" applyNumberFormat="1" applyFont="1" applyFill="1" applyBorder="1" applyAlignment="1" applyProtection="1">
      <alignment vertical="center"/>
      <protection/>
    </xf>
    <xf numFmtId="176" fontId="2" fillId="0" borderId="10" xfId="0" applyNumberFormat="1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left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0" fontId="2" fillId="0" borderId="17" xfId="0" applyFont="1" applyBorder="1" applyAlignment="1" applyProtection="1">
      <alignment horizontal="center" vertical="center"/>
      <protection/>
    </xf>
    <xf numFmtId="0" fontId="2" fillId="0" borderId="18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 locked="0"/>
    </xf>
    <xf numFmtId="0" fontId="2" fillId="0" borderId="19" xfId="0" applyFont="1" applyBorder="1" applyAlignment="1" applyProtection="1">
      <alignment horizontal="center" vertical="center"/>
      <protection locked="0"/>
    </xf>
    <xf numFmtId="0" fontId="2" fillId="0" borderId="20" xfId="0" applyFont="1" applyBorder="1" applyAlignment="1" applyProtection="1">
      <alignment horizontal="center" vertical="center"/>
      <protection locked="0"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20" xfId="0" applyFont="1" applyBorder="1" applyAlignment="1" applyProtection="1">
      <alignment vertical="center"/>
      <protection locked="0"/>
    </xf>
    <xf numFmtId="0" fontId="2" fillId="0" borderId="21" xfId="0" applyFont="1" applyBorder="1" applyAlignment="1" applyProtection="1">
      <alignment vertical="center"/>
      <protection locked="0"/>
    </xf>
    <xf numFmtId="0" fontId="2" fillId="0" borderId="22" xfId="0" applyFont="1" applyBorder="1" applyAlignment="1" applyProtection="1">
      <alignment vertical="center"/>
      <protection locked="0"/>
    </xf>
    <xf numFmtId="0" fontId="2" fillId="0" borderId="11" xfId="0" applyFont="1" applyBorder="1" applyAlignment="1" applyProtection="1">
      <alignment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12" xfId="0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horizontal="center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FF00"/>
  </sheetPr>
  <dimension ref="A1:E183"/>
  <sheetViews>
    <sheetView tabSelected="1" zoomScaleSheetLayoutView="100" workbookViewId="0" topLeftCell="A1">
      <selection activeCell="A1" sqref="A1:D1"/>
    </sheetView>
  </sheetViews>
  <sheetFormatPr defaultColWidth="9.00390625" defaultRowHeight="13.5"/>
  <cols>
    <col min="1" max="1" width="10.625" style="6" customWidth="1"/>
    <col min="2" max="2" width="26.25390625" style="6" customWidth="1"/>
    <col min="3" max="4" width="19.375" style="6" customWidth="1"/>
    <col min="5" max="5" width="20.25390625" style="6" customWidth="1"/>
    <col min="6" max="16384" width="9.00390625" style="6" customWidth="1"/>
  </cols>
  <sheetData>
    <row r="1" spans="1:5" ht="14.25">
      <c r="A1" s="16" t="s">
        <v>0</v>
      </c>
      <c r="B1" s="16"/>
      <c r="C1" s="16"/>
      <c r="D1" s="16"/>
      <c r="E1" s="5" t="s">
        <v>48</v>
      </c>
    </row>
    <row r="2" spans="1:5" ht="14.25">
      <c r="A2" s="17" t="s">
        <v>47</v>
      </c>
      <c r="B2" s="18"/>
      <c r="C2" s="21" t="s">
        <v>54</v>
      </c>
      <c r="D2" s="22"/>
      <c r="E2" s="23"/>
    </row>
    <row r="3" spans="1:5" ht="14.25">
      <c r="A3" s="19"/>
      <c r="B3" s="20"/>
      <c r="C3" s="4" t="s">
        <v>43</v>
      </c>
      <c r="D3" s="7" t="s">
        <v>44</v>
      </c>
      <c r="E3" s="7" t="s">
        <v>45</v>
      </c>
    </row>
    <row r="4" spans="1:5" ht="14.25">
      <c r="A4" s="24" t="s">
        <v>46</v>
      </c>
      <c r="B4" s="25"/>
      <c r="C4" s="11">
        <f>SUM(C5,C13,C17,C19,C21,C23,C25,C27,C29,C31,C33,C35,C38,C42,C46,C49,C51,C54,C56,C62)</f>
        <v>73546226000</v>
      </c>
      <c r="D4" s="11">
        <v>79230838046</v>
      </c>
      <c r="E4" s="12">
        <v>72974277535</v>
      </c>
    </row>
    <row r="5" spans="1:5" ht="14.25">
      <c r="A5" s="26" t="s">
        <v>1</v>
      </c>
      <c r="B5" s="27"/>
      <c r="C5" s="11">
        <f>SUM(C6:C12)</f>
        <v>28287918000</v>
      </c>
      <c r="D5" s="11">
        <v>28487918000</v>
      </c>
      <c r="E5" s="12">
        <v>28733165500</v>
      </c>
    </row>
    <row r="6" spans="1:5" ht="14.25">
      <c r="A6" s="28"/>
      <c r="B6" s="1" t="s">
        <v>2</v>
      </c>
      <c r="C6" s="9">
        <v>13221003000</v>
      </c>
      <c r="D6" s="10">
        <v>13371003000</v>
      </c>
      <c r="E6" s="10">
        <v>13446141488</v>
      </c>
    </row>
    <row r="7" spans="1:5" ht="14.25">
      <c r="A7" s="29"/>
      <c r="B7" s="1" t="s">
        <v>3</v>
      </c>
      <c r="C7" s="9">
        <v>11244718000</v>
      </c>
      <c r="D7" s="10">
        <v>11294718000</v>
      </c>
      <c r="E7" s="10">
        <v>11417806640</v>
      </c>
    </row>
    <row r="8" spans="1:5" ht="14.25">
      <c r="A8" s="29"/>
      <c r="B8" s="1" t="s">
        <v>4</v>
      </c>
      <c r="C8" s="9">
        <v>435216000</v>
      </c>
      <c r="D8" s="10">
        <v>435216000</v>
      </c>
      <c r="E8" s="10">
        <v>479120269</v>
      </c>
    </row>
    <row r="9" spans="1:5" ht="14.25">
      <c r="A9" s="29"/>
      <c r="B9" s="1" t="s">
        <v>5</v>
      </c>
      <c r="C9" s="9">
        <v>1402821000</v>
      </c>
      <c r="D9" s="10">
        <v>1402821000</v>
      </c>
      <c r="E9" s="10">
        <v>1393986670</v>
      </c>
    </row>
    <row r="10" spans="1:5" ht="14.25">
      <c r="A10" s="29"/>
      <c r="B10" s="1" t="s">
        <v>56</v>
      </c>
      <c r="C10" s="9">
        <v>1000</v>
      </c>
      <c r="D10" s="10">
        <v>1000</v>
      </c>
      <c r="E10" s="10">
        <v>0</v>
      </c>
    </row>
    <row r="11" spans="1:5" ht="14.25">
      <c r="A11" s="29"/>
      <c r="B11" s="1" t="s">
        <v>6</v>
      </c>
      <c r="C11" s="9">
        <v>27157000</v>
      </c>
      <c r="D11" s="10">
        <v>27157000</v>
      </c>
      <c r="E11" s="10">
        <v>23933400</v>
      </c>
    </row>
    <row r="12" spans="1:5" ht="14.25">
      <c r="A12" s="30"/>
      <c r="B12" s="1" t="s">
        <v>7</v>
      </c>
      <c r="C12" s="9">
        <v>1957002000</v>
      </c>
      <c r="D12" s="10">
        <v>1957002000</v>
      </c>
      <c r="E12" s="10">
        <v>1972177033</v>
      </c>
    </row>
    <row r="13" spans="1:5" ht="14.25">
      <c r="A13" s="26" t="s">
        <v>8</v>
      </c>
      <c r="B13" s="27"/>
      <c r="C13" s="11">
        <f>SUM(C14:C16)</f>
        <v>418967000</v>
      </c>
      <c r="D13" s="11">
        <v>424331000</v>
      </c>
      <c r="E13" s="12">
        <v>407792000</v>
      </c>
    </row>
    <row r="14" spans="1:5" ht="14.25">
      <c r="A14" s="31"/>
      <c r="B14" s="1" t="s">
        <v>53</v>
      </c>
      <c r="C14" s="11">
        <v>120051000</v>
      </c>
      <c r="D14" s="12">
        <v>125415000</v>
      </c>
      <c r="E14" s="12">
        <v>119113000</v>
      </c>
    </row>
    <row r="15" spans="1:5" ht="14.25">
      <c r="A15" s="32"/>
      <c r="B15" s="1" t="s">
        <v>9</v>
      </c>
      <c r="C15" s="9">
        <v>298915000</v>
      </c>
      <c r="D15" s="10">
        <v>298915000</v>
      </c>
      <c r="E15" s="10">
        <v>288679000</v>
      </c>
    </row>
    <row r="16" spans="1:5" ht="14.25">
      <c r="A16" s="33"/>
      <c r="B16" s="1" t="s">
        <v>10</v>
      </c>
      <c r="C16" s="9">
        <v>1000</v>
      </c>
      <c r="D16" s="10">
        <v>1000</v>
      </c>
      <c r="E16" s="10">
        <v>0</v>
      </c>
    </row>
    <row r="17" spans="1:5" ht="14.25">
      <c r="A17" s="26" t="s">
        <v>11</v>
      </c>
      <c r="B17" s="27"/>
      <c r="C17" s="11">
        <f>SUM(C18)</f>
        <v>41878000</v>
      </c>
      <c r="D17" s="11">
        <v>41878000</v>
      </c>
      <c r="E17" s="12">
        <v>45781000</v>
      </c>
    </row>
    <row r="18" spans="1:5" ht="14.25">
      <c r="A18" s="1"/>
      <c r="B18" s="1" t="s">
        <v>11</v>
      </c>
      <c r="C18" s="9">
        <v>41878000</v>
      </c>
      <c r="D18" s="10">
        <v>41878000</v>
      </c>
      <c r="E18" s="10">
        <v>45781000</v>
      </c>
    </row>
    <row r="19" spans="1:5" ht="14.25">
      <c r="A19" s="26" t="s">
        <v>50</v>
      </c>
      <c r="B19" s="27"/>
      <c r="C19" s="11">
        <f>SUM(C20)</f>
        <v>355622000</v>
      </c>
      <c r="D19" s="11">
        <v>355622000</v>
      </c>
      <c r="E19" s="12">
        <v>83356000</v>
      </c>
    </row>
    <row r="20" spans="1:5" ht="14.25">
      <c r="A20" s="1"/>
      <c r="B20" s="1" t="s">
        <v>50</v>
      </c>
      <c r="C20" s="9">
        <v>355622000</v>
      </c>
      <c r="D20" s="10">
        <v>355622000</v>
      </c>
      <c r="E20" s="10">
        <v>83356000</v>
      </c>
    </row>
    <row r="21" spans="1:5" ht="14.25">
      <c r="A21" s="26" t="s">
        <v>52</v>
      </c>
      <c r="B21" s="27"/>
      <c r="C21" s="11">
        <f>SUM(C22)</f>
        <v>259113000</v>
      </c>
      <c r="D21" s="11">
        <v>259113000</v>
      </c>
      <c r="E21" s="12">
        <v>48635000</v>
      </c>
    </row>
    <row r="22" spans="1:5" ht="14.25">
      <c r="A22" s="1"/>
      <c r="B22" s="1" t="s">
        <v>51</v>
      </c>
      <c r="C22" s="9">
        <v>259113000</v>
      </c>
      <c r="D22" s="10">
        <v>259113000</v>
      </c>
      <c r="E22" s="10">
        <v>48635000</v>
      </c>
    </row>
    <row r="23" spans="1:5" ht="14.25">
      <c r="A23" s="26" t="s">
        <v>12</v>
      </c>
      <c r="B23" s="27"/>
      <c r="C23" s="11">
        <f>SUM(C24)</f>
        <v>4714021000</v>
      </c>
      <c r="D23" s="11">
        <v>3713281000</v>
      </c>
      <c r="E23" s="12">
        <v>3700015000</v>
      </c>
    </row>
    <row r="24" spans="1:5" ht="14.25">
      <c r="A24" s="1"/>
      <c r="B24" s="1" t="s">
        <v>12</v>
      </c>
      <c r="C24" s="9">
        <v>4714021000</v>
      </c>
      <c r="D24" s="10">
        <v>3713281000</v>
      </c>
      <c r="E24" s="10">
        <v>3700015000</v>
      </c>
    </row>
    <row r="25" spans="1:5" ht="14.25">
      <c r="A25" s="26" t="s">
        <v>13</v>
      </c>
      <c r="B25" s="27"/>
      <c r="C25" s="11">
        <f>SUM(C26)</f>
        <v>98675000</v>
      </c>
      <c r="D25" s="11">
        <v>101662000</v>
      </c>
      <c r="E25" s="12">
        <v>103466000</v>
      </c>
    </row>
    <row r="26" spans="1:5" ht="14.25">
      <c r="A26" s="1"/>
      <c r="B26" s="1" t="s">
        <v>13</v>
      </c>
      <c r="C26" s="9">
        <v>98675000</v>
      </c>
      <c r="D26" s="10">
        <v>101662000</v>
      </c>
      <c r="E26" s="10">
        <v>103466000</v>
      </c>
    </row>
    <row r="27" spans="1:5" ht="14.25">
      <c r="A27" s="26" t="s">
        <v>14</v>
      </c>
      <c r="B27" s="27"/>
      <c r="C27" s="11">
        <f>SUM(C28)</f>
        <v>94497000</v>
      </c>
      <c r="D27" s="11">
        <v>94497000</v>
      </c>
      <c r="E27" s="12">
        <v>96059000</v>
      </c>
    </row>
    <row r="28" spans="1:5" ht="14.25">
      <c r="A28" s="8"/>
      <c r="B28" s="1" t="s">
        <v>14</v>
      </c>
      <c r="C28" s="9">
        <v>94497000</v>
      </c>
      <c r="D28" s="10">
        <v>94497000</v>
      </c>
      <c r="E28" s="10">
        <v>96059000</v>
      </c>
    </row>
    <row r="29" spans="1:5" ht="14.25">
      <c r="A29" s="26" t="s">
        <v>15</v>
      </c>
      <c r="B29" s="27"/>
      <c r="C29" s="11">
        <f>SUM(C30)</f>
        <v>8478619000</v>
      </c>
      <c r="D29" s="11">
        <v>8478619000</v>
      </c>
      <c r="E29" s="12">
        <v>8126777000</v>
      </c>
    </row>
    <row r="30" spans="1:5" ht="14.25">
      <c r="A30" s="1"/>
      <c r="B30" s="1" t="s">
        <v>15</v>
      </c>
      <c r="C30" s="9">
        <v>8478619000</v>
      </c>
      <c r="D30" s="10">
        <v>8478619000</v>
      </c>
      <c r="E30" s="10">
        <v>8126777000</v>
      </c>
    </row>
    <row r="31" spans="1:5" ht="14.25">
      <c r="A31" s="26" t="s">
        <v>16</v>
      </c>
      <c r="B31" s="27"/>
      <c r="C31" s="11">
        <f>SUM(C32)</f>
        <v>48154000</v>
      </c>
      <c r="D31" s="11">
        <v>48154000</v>
      </c>
      <c r="E31" s="12">
        <v>46991000</v>
      </c>
    </row>
    <row r="32" spans="1:5" ht="14.25">
      <c r="A32" s="1"/>
      <c r="B32" s="1" t="s">
        <v>16</v>
      </c>
      <c r="C32" s="9">
        <v>48154000</v>
      </c>
      <c r="D32" s="10">
        <v>48154000</v>
      </c>
      <c r="E32" s="10">
        <v>46991000</v>
      </c>
    </row>
    <row r="33" spans="1:5" ht="14.25">
      <c r="A33" s="26" t="s">
        <v>17</v>
      </c>
      <c r="B33" s="27"/>
      <c r="C33" s="11">
        <f>SUM(C34)</f>
        <v>867913000</v>
      </c>
      <c r="D33" s="11">
        <v>827360000</v>
      </c>
      <c r="E33" s="12">
        <v>787662221</v>
      </c>
    </row>
    <row r="34" spans="1:5" ht="14.25">
      <c r="A34" s="2"/>
      <c r="B34" s="1" t="s">
        <v>18</v>
      </c>
      <c r="C34" s="9">
        <v>867913000</v>
      </c>
      <c r="D34" s="10">
        <v>827360000</v>
      </c>
      <c r="E34" s="10">
        <v>787662221</v>
      </c>
    </row>
    <row r="35" spans="1:5" ht="14.25">
      <c r="A35" s="26" t="s">
        <v>19</v>
      </c>
      <c r="B35" s="27"/>
      <c r="C35" s="11">
        <f>SUM(C36:C37)</f>
        <v>1428111000</v>
      </c>
      <c r="D35" s="11">
        <v>1428111000</v>
      </c>
      <c r="E35" s="12">
        <v>1401373628</v>
      </c>
    </row>
    <row r="36" spans="1:5" ht="14.25">
      <c r="A36" s="28"/>
      <c r="B36" s="1" t="s">
        <v>20</v>
      </c>
      <c r="C36" s="3">
        <v>790642000</v>
      </c>
      <c r="D36" s="10">
        <v>790642000</v>
      </c>
      <c r="E36" s="10">
        <v>772337161</v>
      </c>
    </row>
    <row r="37" spans="1:5" ht="14.25">
      <c r="A37" s="30"/>
      <c r="B37" s="1" t="s">
        <v>21</v>
      </c>
      <c r="C37" s="9">
        <v>637469000</v>
      </c>
      <c r="D37" s="10">
        <v>637469000</v>
      </c>
      <c r="E37" s="10">
        <v>629036467</v>
      </c>
    </row>
    <row r="38" spans="1:5" ht="14.25">
      <c r="A38" s="26" t="s">
        <v>22</v>
      </c>
      <c r="B38" s="27"/>
      <c r="C38" s="11">
        <f>SUM(C39:C41)</f>
        <v>12524141000</v>
      </c>
      <c r="D38" s="11">
        <v>14652702543</v>
      </c>
      <c r="E38" s="12">
        <v>12342831648</v>
      </c>
    </row>
    <row r="39" spans="1:5" ht="14.25">
      <c r="A39" s="28"/>
      <c r="B39" s="1" t="s">
        <v>23</v>
      </c>
      <c r="C39" s="9">
        <v>9398519000</v>
      </c>
      <c r="D39" s="10">
        <v>9753363000</v>
      </c>
      <c r="E39" s="10">
        <v>9673392013</v>
      </c>
    </row>
    <row r="40" spans="1:5" ht="14.25">
      <c r="A40" s="29"/>
      <c r="B40" s="1" t="s">
        <v>24</v>
      </c>
      <c r="C40" s="9">
        <v>3082605000</v>
      </c>
      <c r="D40" s="10">
        <v>4856322543</v>
      </c>
      <c r="E40" s="10">
        <v>2628096795</v>
      </c>
    </row>
    <row r="41" spans="1:5" ht="14.25">
      <c r="A41" s="30"/>
      <c r="B41" s="1" t="s">
        <v>25</v>
      </c>
      <c r="C41" s="9">
        <v>43017000</v>
      </c>
      <c r="D41" s="10">
        <v>43017000</v>
      </c>
      <c r="E41" s="10">
        <v>41342840</v>
      </c>
    </row>
    <row r="42" spans="1:5" ht="14.25">
      <c r="A42" s="26" t="s">
        <v>26</v>
      </c>
      <c r="B42" s="27"/>
      <c r="C42" s="11">
        <f>SUM(C43:C45)</f>
        <v>5741617000</v>
      </c>
      <c r="D42" s="11">
        <v>5676376000</v>
      </c>
      <c r="E42" s="12">
        <v>5193594219</v>
      </c>
    </row>
    <row r="43" spans="1:5" ht="14.25">
      <c r="A43" s="28"/>
      <c r="B43" s="1" t="s">
        <v>27</v>
      </c>
      <c r="C43" s="9">
        <v>3225678000</v>
      </c>
      <c r="D43" s="10">
        <v>3271158000</v>
      </c>
      <c r="E43" s="10">
        <v>3234831757</v>
      </c>
    </row>
    <row r="44" spans="1:5" ht="14.25">
      <c r="A44" s="29"/>
      <c r="B44" s="1" t="s">
        <v>28</v>
      </c>
      <c r="C44" s="9">
        <v>2122746000</v>
      </c>
      <c r="D44" s="10">
        <v>2010755000</v>
      </c>
      <c r="E44" s="10">
        <v>1570720589</v>
      </c>
    </row>
    <row r="45" spans="1:5" ht="14.25">
      <c r="A45" s="30"/>
      <c r="B45" s="1" t="s">
        <v>29</v>
      </c>
      <c r="C45" s="9">
        <v>393193000</v>
      </c>
      <c r="D45" s="10">
        <v>394463000</v>
      </c>
      <c r="E45" s="10">
        <v>388041873</v>
      </c>
    </row>
    <row r="46" spans="1:5" ht="14.25">
      <c r="A46" s="26" t="s">
        <v>30</v>
      </c>
      <c r="B46" s="27"/>
      <c r="C46" s="11">
        <f>SUM(C47:C48)</f>
        <v>70597000</v>
      </c>
      <c r="D46" s="11">
        <v>79761000</v>
      </c>
      <c r="E46" s="12">
        <v>89301276</v>
      </c>
    </row>
    <row r="47" spans="1:5" ht="14.25">
      <c r="A47" s="28"/>
      <c r="B47" s="1" t="s">
        <v>31</v>
      </c>
      <c r="C47" s="9">
        <v>53183000</v>
      </c>
      <c r="D47" s="10">
        <v>53183000</v>
      </c>
      <c r="E47" s="10">
        <v>53803178</v>
      </c>
    </row>
    <row r="48" spans="1:5" ht="14.25">
      <c r="A48" s="30"/>
      <c r="B48" s="1" t="s">
        <v>32</v>
      </c>
      <c r="C48" s="9">
        <v>17414000</v>
      </c>
      <c r="D48" s="10">
        <v>26578000</v>
      </c>
      <c r="E48" s="10">
        <v>35498098</v>
      </c>
    </row>
    <row r="49" spans="1:5" ht="14.25">
      <c r="A49" s="26" t="s">
        <v>33</v>
      </c>
      <c r="B49" s="27"/>
      <c r="C49" s="11">
        <f>SUM(C50)</f>
        <v>30002000</v>
      </c>
      <c r="D49" s="11">
        <v>50253000</v>
      </c>
      <c r="E49" s="12">
        <v>45748112</v>
      </c>
    </row>
    <row r="50" spans="1:5" ht="14.25">
      <c r="A50" s="1"/>
      <c r="B50" s="1" t="s">
        <v>33</v>
      </c>
      <c r="C50" s="9">
        <v>30002000</v>
      </c>
      <c r="D50" s="10">
        <v>50253000</v>
      </c>
      <c r="E50" s="10">
        <v>45748112</v>
      </c>
    </row>
    <row r="51" spans="1:5" ht="14.25">
      <c r="A51" s="26" t="s">
        <v>34</v>
      </c>
      <c r="B51" s="27"/>
      <c r="C51" s="11">
        <f>SUM(C52:C53)</f>
        <v>576221000</v>
      </c>
      <c r="D51" s="11">
        <v>1355105000</v>
      </c>
      <c r="E51" s="12">
        <v>1343052350</v>
      </c>
    </row>
    <row r="52" spans="1:5" ht="14.25">
      <c r="A52" s="8"/>
      <c r="B52" s="1" t="s">
        <v>49</v>
      </c>
      <c r="C52" s="9">
        <v>571737000</v>
      </c>
      <c r="D52" s="10">
        <v>1288405000</v>
      </c>
      <c r="E52" s="10">
        <v>1276352350</v>
      </c>
    </row>
    <row r="53" spans="1:5" ht="14.25">
      <c r="A53" s="8"/>
      <c r="B53" s="13" t="s">
        <v>55</v>
      </c>
      <c r="C53" s="9">
        <v>4484000</v>
      </c>
      <c r="D53" s="9">
        <v>66700000</v>
      </c>
      <c r="E53" s="10">
        <v>66700000</v>
      </c>
    </row>
    <row r="54" spans="1:5" ht="14.25">
      <c r="A54" s="26" t="s">
        <v>35</v>
      </c>
      <c r="B54" s="27"/>
      <c r="C54" s="11">
        <f>SUM(C55)</f>
        <v>1000</v>
      </c>
      <c r="D54" s="11">
        <v>559040503</v>
      </c>
      <c r="E54" s="12">
        <v>559040846</v>
      </c>
    </row>
    <row r="55" spans="1:5" ht="14.25">
      <c r="A55" s="1"/>
      <c r="B55" s="1" t="s">
        <v>35</v>
      </c>
      <c r="C55" s="9">
        <v>1000</v>
      </c>
      <c r="D55" s="10">
        <v>559040503</v>
      </c>
      <c r="E55" s="10">
        <v>559040846</v>
      </c>
    </row>
    <row r="56" spans="1:5" ht="14.25">
      <c r="A56" s="26" t="s">
        <v>36</v>
      </c>
      <c r="B56" s="27"/>
      <c r="C56" s="11">
        <f>SUM(C57:C61)</f>
        <v>2834159000</v>
      </c>
      <c r="D56" s="11">
        <v>3031054000</v>
      </c>
      <c r="E56" s="12">
        <v>2572009735</v>
      </c>
    </row>
    <row r="57" spans="1:5" ht="14.25">
      <c r="A57" s="28"/>
      <c r="B57" s="1" t="s">
        <v>37</v>
      </c>
      <c r="C57" s="9">
        <v>50435000</v>
      </c>
      <c r="D57" s="10">
        <v>50435000</v>
      </c>
      <c r="E57" s="10">
        <v>53648499</v>
      </c>
    </row>
    <row r="58" spans="1:5" ht="14.25">
      <c r="A58" s="29"/>
      <c r="B58" s="1" t="s">
        <v>38</v>
      </c>
      <c r="C58" s="9">
        <v>1046000</v>
      </c>
      <c r="D58" s="10">
        <v>1046000</v>
      </c>
      <c r="E58" s="10">
        <v>369050</v>
      </c>
    </row>
    <row r="59" spans="1:5" ht="14.25">
      <c r="A59" s="29"/>
      <c r="B59" s="1" t="s">
        <v>39</v>
      </c>
      <c r="C59" s="9">
        <v>1581974000</v>
      </c>
      <c r="D59" s="10">
        <v>1625015000</v>
      </c>
      <c r="E59" s="10">
        <v>1270370327</v>
      </c>
    </row>
    <row r="60" spans="1:5" ht="14.25">
      <c r="A60" s="29"/>
      <c r="B60" s="1" t="s">
        <v>40</v>
      </c>
      <c r="C60" s="9">
        <v>63580000</v>
      </c>
      <c r="D60" s="10">
        <v>63580000</v>
      </c>
      <c r="E60" s="10">
        <v>57311403</v>
      </c>
    </row>
    <row r="61" spans="1:5" ht="14.25">
      <c r="A61" s="30"/>
      <c r="B61" s="1" t="s">
        <v>41</v>
      </c>
      <c r="C61" s="9">
        <v>1137124000</v>
      </c>
      <c r="D61" s="10">
        <v>1290978000</v>
      </c>
      <c r="E61" s="10">
        <v>1190310456</v>
      </c>
    </row>
    <row r="62" spans="1:5" ht="14.25">
      <c r="A62" s="26" t="s">
        <v>42</v>
      </c>
      <c r="B62" s="27"/>
      <c r="C62" s="11">
        <f>SUM(C63)</f>
        <v>6676000000</v>
      </c>
      <c r="D62" s="11">
        <v>9566000000</v>
      </c>
      <c r="E62" s="12">
        <v>7247626000</v>
      </c>
    </row>
    <row r="63" spans="1:5" ht="14.25">
      <c r="A63" s="1"/>
      <c r="B63" s="1" t="s">
        <v>42</v>
      </c>
      <c r="C63" s="9">
        <v>6676000000</v>
      </c>
      <c r="D63" s="10">
        <v>9566000000</v>
      </c>
      <c r="E63" s="10">
        <v>7247626000</v>
      </c>
    </row>
    <row r="64" spans="1:5" ht="14.25">
      <c r="A64" s="17" t="s">
        <v>47</v>
      </c>
      <c r="B64" s="18"/>
      <c r="C64" s="34" t="s">
        <v>57</v>
      </c>
      <c r="D64" s="35"/>
      <c r="E64" s="36"/>
    </row>
    <row r="65" spans="1:5" ht="14.25">
      <c r="A65" s="19"/>
      <c r="B65" s="20"/>
      <c r="C65" s="4" t="s">
        <v>43</v>
      </c>
      <c r="D65" s="7" t="s">
        <v>44</v>
      </c>
      <c r="E65" s="7" t="s">
        <v>45</v>
      </c>
    </row>
    <row r="66" spans="1:5" ht="14.25">
      <c r="A66" s="24" t="s">
        <v>46</v>
      </c>
      <c r="B66" s="25"/>
      <c r="C66" s="11">
        <v>73073510000</v>
      </c>
      <c r="D66" s="11">
        <v>79845514763</v>
      </c>
      <c r="E66" s="12">
        <v>75022049652</v>
      </c>
    </row>
    <row r="67" spans="1:5" ht="14.25">
      <c r="A67" s="26" t="s">
        <v>1</v>
      </c>
      <c r="B67" s="27"/>
      <c r="C67" s="11">
        <v>28746545000</v>
      </c>
      <c r="D67" s="11">
        <v>28746545000</v>
      </c>
      <c r="E67" s="12">
        <v>28898249086</v>
      </c>
    </row>
    <row r="68" spans="1:5" ht="14.25">
      <c r="A68" s="28"/>
      <c r="B68" s="1" t="s">
        <v>2</v>
      </c>
      <c r="C68" s="9">
        <v>13465385000</v>
      </c>
      <c r="D68" s="10">
        <v>13465385000</v>
      </c>
      <c r="E68" s="10">
        <v>13582981761</v>
      </c>
    </row>
    <row r="69" spans="1:5" ht="14.25">
      <c r="A69" s="29"/>
      <c r="B69" s="1" t="s">
        <v>3</v>
      </c>
      <c r="C69" s="9">
        <v>11402970000</v>
      </c>
      <c r="D69" s="10">
        <v>11402970000</v>
      </c>
      <c r="E69" s="10">
        <v>11506841558</v>
      </c>
    </row>
    <row r="70" spans="1:5" ht="14.25">
      <c r="A70" s="29"/>
      <c r="B70" s="1" t="s">
        <v>4</v>
      </c>
      <c r="C70" s="9">
        <v>500836000</v>
      </c>
      <c r="D70" s="10">
        <v>500836000</v>
      </c>
      <c r="E70" s="10">
        <v>503950173</v>
      </c>
    </row>
    <row r="71" spans="1:5" ht="14.25">
      <c r="A71" s="29"/>
      <c r="B71" s="1" t="s">
        <v>5</v>
      </c>
      <c r="C71" s="9">
        <v>1383637000</v>
      </c>
      <c r="D71" s="10">
        <v>1383637000</v>
      </c>
      <c r="E71" s="10">
        <v>1291289337</v>
      </c>
    </row>
    <row r="72" spans="1:5" ht="14.25">
      <c r="A72" s="29"/>
      <c r="B72" s="1" t="s">
        <v>6</v>
      </c>
      <c r="C72" s="9">
        <v>29756000</v>
      </c>
      <c r="D72" s="10">
        <v>29756000</v>
      </c>
      <c r="E72" s="10">
        <v>25409250</v>
      </c>
    </row>
    <row r="73" spans="1:5" ht="14.25">
      <c r="A73" s="30"/>
      <c r="B73" s="1" t="s">
        <v>7</v>
      </c>
      <c r="C73" s="9">
        <v>1963961000</v>
      </c>
      <c r="D73" s="10">
        <v>1963961000</v>
      </c>
      <c r="E73" s="10">
        <v>1987777007</v>
      </c>
    </row>
    <row r="74" spans="1:5" ht="14.25">
      <c r="A74" s="26" t="s">
        <v>8</v>
      </c>
      <c r="B74" s="27"/>
      <c r="C74" s="11">
        <v>404694000</v>
      </c>
      <c r="D74" s="11">
        <v>426717000</v>
      </c>
      <c r="E74" s="12">
        <v>407421000</v>
      </c>
    </row>
    <row r="75" spans="1:5" ht="14.25">
      <c r="A75" s="31"/>
      <c r="B75" s="1" t="s">
        <v>53</v>
      </c>
      <c r="C75" s="11">
        <v>120367000</v>
      </c>
      <c r="D75" s="12">
        <v>118780000</v>
      </c>
      <c r="E75" s="12">
        <v>118055000</v>
      </c>
    </row>
    <row r="76" spans="1:5" ht="14.25">
      <c r="A76" s="32"/>
      <c r="B76" s="1" t="s">
        <v>9</v>
      </c>
      <c r="C76" s="9">
        <v>284326000</v>
      </c>
      <c r="D76" s="10">
        <v>307936000</v>
      </c>
      <c r="E76" s="10">
        <v>289366000</v>
      </c>
    </row>
    <row r="77" spans="1:5" ht="14.25">
      <c r="A77" s="33"/>
      <c r="B77" s="1" t="s">
        <v>10</v>
      </c>
      <c r="C77" s="9">
        <v>1000</v>
      </c>
      <c r="D77" s="10">
        <v>1000</v>
      </c>
      <c r="E77" s="10">
        <v>0</v>
      </c>
    </row>
    <row r="78" spans="1:5" ht="14.25">
      <c r="A78" s="26" t="s">
        <v>11</v>
      </c>
      <c r="B78" s="27"/>
      <c r="C78" s="11">
        <v>25678000</v>
      </c>
      <c r="D78" s="11">
        <v>38992000</v>
      </c>
      <c r="E78" s="12">
        <v>41803000</v>
      </c>
    </row>
    <row r="79" spans="1:5" ht="14.25">
      <c r="A79" s="1"/>
      <c r="B79" s="1" t="s">
        <v>11</v>
      </c>
      <c r="C79" s="9">
        <v>25678000</v>
      </c>
      <c r="D79" s="10">
        <v>38992000</v>
      </c>
      <c r="E79" s="10">
        <v>41803000</v>
      </c>
    </row>
    <row r="80" spans="1:5" ht="14.25">
      <c r="A80" s="26" t="s">
        <v>50</v>
      </c>
      <c r="B80" s="27"/>
      <c r="C80" s="11">
        <v>215335000</v>
      </c>
      <c r="D80" s="11">
        <v>111318000</v>
      </c>
      <c r="E80" s="12">
        <v>111318000</v>
      </c>
    </row>
    <row r="81" spans="1:5" ht="14.25">
      <c r="A81" s="1"/>
      <c r="B81" s="1" t="s">
        <v>50</v>
      </c>
      <c r="C81" s="9">
        <v>215335000</v>
      </c>
      <c r="D81" s="10">
        <v>111318000</v>
      </c>
      <c r="E81" s="10">
        <v>111318000</v>
      </c>
    </row>
    <row r="82" spans="1:5" ht="14.25">
      <c r="A82" s="26" t="s">
        <v>52</v>
      </c>
      <c r="B82" s="27"/>
      <c r="C82" s="11">
        <v>207961000</v>
      </c>
      <c r="D82" s="11">
        <v>120617000</v>
      </c>
      <c r="E82" s="12">
        <v>120617000</v>
      </c>
    </row>
    <row r="83" spans="1:5" ht="14.25">
      <c r="A83" s="1"/>
      <c r="B83" s="1" t="s">
        <v>51</v>
      </c>
      <c r="C83" s="9">
        <v>207961000</v>
      </c>
      <c r="D83" s="10">
        <v>120617000</v>
      </c>
      <c r="E83" s="10">
        <v>120617000</v>
      </c>
    </row>
    <row r="84" spans="1:5" ht="14.25">
      <c r="A84" s="26" t="s">
        <v>12</v>
      </c>
      <c r="B84" s="27"/>
      <c r="C84" s="11">
        <v>4285301000</v>
      </c>
      <c r="D84" s="11">
        <v>4147662000</v>
      </c>
      <c r="E84" s="12">
        <v>3806173000</v>
      </c>
    </row>
    <row r="85" spans="1:5" ht="14.25">
      <c r="A85" s="1"/>
      <c r="B85" s="1" t="s">
        <v>12</v>
      </c>
      <c r="C85" s="9">
        <v>4285301000</v>
      </c>
      <c r="D85" s="10">
        <v>4147662000</v>
      </c>
      <c r="E85" s="10">
        <v>3806173000</v>
      </c>
    </row>
    <row r="86" spans="1:5" ht="14.25">
      <c r="A86" s="26" t="s">
        <v>13</v>
      </c>
      <c r="B86" s="27"/>
      <c r="C86" s="11">
        <v>117789000</v>
      </c>
      <c r="D86" s="11">
        <v>153274000</v>
      </c>
      <c r="E86" s="12">
        <v>127108000</v>
      </c>
    </row>
    <row r="87" spans="1:5" ht="14.25">
      <c r="A87" s="1"/>
      <c r="B87" s="1" t="s">
        <v>13</v>
      </c>
      <c r="C87" s="9">
        <v>117789000</v>
      </c>
      <c r="D87" s="10">
        <v>153274000</v>
      </c>
      <c r="E87" s="10">
        <v>127108000</v>
      </c>
    </row>
    <row r="88" spans="1:5" ht="14.25">
      <c r="A88" s="26" t="s">
        <v>14</v>
      </c>
      <c r="B88" s="27"/>
      <c r="C88" s="11">
        <v>109601000</v>
      </c>
      <c r="D88" s="11">
        <v>109601000</v>
      </c>
      <c r="E88" s="12">
        <v>109075000</v>
      </c>
    </row>
    <row r="89" spans="1:5" ht="14.25">
      <c r="A89" s="8"/>
      <c r="B89" s="1" t="s">
        <v>14</v>
      </c>
      <c r="C89" s="9">
        <v>109601000</v>
      </c>
      <c r="D89" s="10">
        <v>109601000</v>
      </c>
      <c r="E89" s="10">
        <v>109075000</v>
      </c>
    </row>
    <row r="90" spans="1:5" ht="14.25">
      <c r="A90" s="26" t="s">
        <v>15</v>
      </c>
      <c r="B90" s="27"/>
      <c r="C90" s="11">
        <v>8254315000</v>
      </c>
      <c r="D90" s="11">
        <v>8254315000</v>
      </c>
      <c r="E90" s="12">
        <v>8039047000</v>
      </c>
    </row>
    <row r="91" spans="1:5" ht="14.25">
      <c r="A91" s="1"/>
      <c r="B91" s="1" t="s">
        <v>15</v>
      </c>
      <c r="C91" s="9">
        <v>8254315000</v>
      </c>
      <c r="D91" s="10">
        <v>8254315000</v>
      </c>
      <c r="E91" s="10">
        <v>8039047000</v>
      </c>
    </row>
    <row r="92" spans="1:5" ht="14.25">
      <c r="A92" s="26" t="s">
        <v>16</v>
      </c>
      <c r="B92" s="27"/>
      <c r="C92" s="11">
        <v>43643000</v>
      </c>
      <c r="D92" s="11">
        <v>48428000</v>
      </c>
      <c r="E92" s="12">
        <v>47681000</v>
      </c>
    </row>
    <row r="93" spans="1:5" ht="14.25">
      <c r="A93" s="1"/>
      <c r="B93" s="1" t="s">
        <v>16</v>
      </c>
      <c r="C93" s="9">
        <v>43643000</v>
      </c>
      <c r="D93" s="10">
        <v>48428000</v>
      </c>
      <c r="E93" s="10">
        <v>47681000</v>
      </c>
    </row>
    <row r="94" spans="1:5" ht="14.25">
      <c r="A94" s="26" t="s">
        <v>17</v>
      </c>
      <c r="B94" s="27"/>
      <c r="C94" s="11">
        <v>806800000</v>
      </c>
      <c r="D94" s="11">
        <v>746393000</v>
      </c>
      <c r="E94" s="12">
        <v>725705210</v>
      </c>
    </row>
    <row r="95" spans="1:5" ht="14.25">
      <c r="A95" s="2"/>
      <c r="B95" s="1" t="s">
        <v>18</v>
      </c>
      <c r="C95" s="9">
        <v>806800000</v>
      </c>
      <c r="D95" s="10">
        <v>746393000</v>
      </c>
      <c r="E95" s="10">
        <v>725705210</v>
      </c>
    </row>
    <row r="96" spans="1:5" ht="14.25">
      <c r="A96" s="26" t="s">
        <v>19</v>
      </c>
      <c r="B96" s="27"/>
      <c r="C96" s="11">
        <v>947476000</v>
      </c>
      <c r="D96" s="11">
        <v>947476000</v>
      </c>
      <c r="E96" s="12">
        <v>927042556</v>
      </c>
    </row>
    <row r="97" spans="1:5" ht="14.25">
      <c r="A97" s="28"/>
      <c r="B97" s="1" t="s">
        <v>20</v>
      </c>
      <c r="C97" s="3">
        <v>793441000</v>
      </c>
      <c r="D97" s="10">
        <v>793441000</v>
      </c>
      <c r="E97" s="10">
        <v>770602835</v>
      </c>
    </row>
    <row r="98" spans="1:5" ht="14.25">
      <c r="A98" s="30"/>
      <c r="B98" s="1" t="s">
        <v>21</v>
      </c>
      <c r="C98" s="9">
        <v>154035000</v>
      </c>
      <c r="D98" s="10">
        <v>154035000</v>
      </c>
      <c r="E98" s="10">
        <v>156439721</v>
      </c>
    </row>
    <row r="99" spans="1:5" ht="14.25">
      <c r="A99" s="26" t="s">
        <v>22</v>
      </c>
      <c r="B99" s="27"/>
      <c r="C99" s="11">
        <v>12605260000</v>
      </c>
      <c r="D99" s="11">
        <v>14926864525</v>
      </c>
      <c r="E99" s="12">
        <v>13538991937</v>
      </c>
    </row>
    <row r="100" spans="1:5" ht="14.25">
      <c r="A100" s="28"/>
      <c r="B100" s="1" t="s">
        <v>23</v>
      </c>
      <c r="C100" s="9">
        <v>9600750000</v>
      </c>
      <c r="D100" s="10">
        <v>10107535000</v>
      </c>
      <c r="E100" s="10">
        <v>10079288483</v>
      </c>
    </row>
    <row r="101" spans="1:5" ht="14.25">
      <c r="A101" s="29"/>
      <c r="B101" s="1" t="s">
        <v>24</v>
      </c>
      <c r="C101" s="9">
        <v>2962589000</v>
      </c>
      <c r="D101" s="10">
        <v>4777408525</v>
      </c>
      <c r="E101" s="10">
        <v>3418364806</v>
      </c>
    </row>
    <row r="102" spans="1:5" ht="14.25">
      <c r="A102" s="30"/>
      <c r="B102" s="1" t="s">
        <v>25</v>
      </c>
      <c r="C102" s="9">
        <v>41921000</v>
      </c>
      <c r="D102" s="10">
        <v>41921000</v>
      </c>
      <c r="E102" s="10">
        <v>41338648</v>
      </c>
    </row>
    <row r="103" spans="1:5" ht="14.25">
      <c r="A103" s="26" t="s">
        <v>26</v>
      </c>
      <c r="B103" s="27"/>
      <c r="C103" s="11">
        <v>6067662000</v>
      </c>
      <c r="D103" s="11">
        <v>6655937000</v>
      </c>
      <c r="E103" s="12">
        <v>5855817614</v>
      </c>
    </row>
    <row r="104" spans="1:5" ht="14.25">
      <c r="A104" s="28"/>
      <c r="B104" s="1" t="s">
        <v>27</v>
      </c>
      <c r="C104" s="9">
        <v>3248211000</v>
      </c>
      <c r="D104" s="10">
        <v>3439368000</v>
      </c>
      <c r="E104" s="10">
        <v>3419894958</v>
      </c>
    </row>
    <row r="105" spans="1:5" ht="14.25">
      <c r="A105" s="29"/>
      <c r="B105" s="1" t="s">
        <v>28</v>
      </c>
      <c r="C105" s="9">
        <v>2480630000</v>
      </c>
      <c r="D105" s="10">
        <v>2810473000</v>
      </c>
      <c r="E105" s="10">
        <v>2045913288</v>
      </c>
    </row>
    <row r="106" spans="1:5" ht="14.25">
      <c r="A106" s="30"/>
      <c r="B106" s="1" t="s">
        <v>29</v>
      </c>
      <c r="C106" s="9">
        <v>338821000</v>
      </c>
      <c r="D106" s="10">
        <v>406096000</v>
      </c>
      <c r="E106" s="10">
        <v>390009368</v>
      </c>
    </row>
    <row r="107" spans="1:5" ht="14.25">
      <c r="A107" s="26" t="s">
        <v>30</v>
      </c>
      <c r="B107" s="27"/>
      <c r="C107" s="11">
        <v>69344000</v>
      </c>
      <c r="D107" s="11">
        <v>69344000</v>
      </c>
      <c r="E107" s="12">
        <v>75482317</v>
      </c>
    </row>
    <row r="108" spans="1:5" ht="14.25">
      <c r="A108" s="28"/>
      <c r="B108" s="1" t="s">
        <v>31</v>
      </c>
      <c r="C108" s="9">
        <v>51662000</v>
      </c>
      <c r="D108" s="10">
        <v>51662000</v>
      </c>
      <c r="E108" s="10">
        <v>50440172</v>
      </c>
    </row>
    <row r="109" spans="1:5" ht="14.25">
      <c r="A109" s="30"/>
      <c r="B109" s="1" t="s">
        <v>32</v>
      </c>
      <c r="C109" s="9">
        <v>17682000</v>
      </c>
      <c r="D109" s="10">
        <v>17682000</v>
      </c>
      <c r="E109" s="10">
        <v>25042145</v>
      </c>
    </row>
    <row r="110" spans="1:5" ht="14.25">
      <c r="A110" s="26" t="s">
        <v>33</v>
      </c>
      <c r="B110" s="27"/>
      <c r="C110" s="11">
        <v>50002000</v>
      </c>
      <c r="D110" s="11">
        <v>72749000</v>
      </c>
      <c r="E110" s="12">
        <v>63721679</v>
      </c>
    </row>
    <row r="111" spans="1:5" ht="14.25">
      <c r="A111" s="1"/>
      <c r="B111" s="1" t="s">
        <v>33</v>
      </c>
      <c r="C111" s="9">
        <v>50002000</v>
      </c>
      <c r="D111" s="10">
        <v>72749000</v>
      </c>
      <c r="E111" s="10">
        <v>63721679</v>
      </c>
    </row>
    <row r="112" spans="1:5" ht="14.25">
      <c r="A112" s="26" t="s">
        <v>34</v>
      </c>
      <c r="B112" s="27"/>
      <c r="C112" s="11">
        <v>634782000</v>
      </c>
      <c r="D112" s="11">
        <v>1645282000</v>
      </c>
      <c r="E112" s="12">
        <v>1604668032</v>
      </c>
    </row>
    <row r="113" spans="1:5" ht="14.25">
      <c r="A113" s="8"/>
      <c r="B113" s="1" t="s">
        <v>49</v>
      </c>
      <c r="C113" s="9">
        <v>634782000</v>
      </c>
      <c r="D113" s="10">
        <v>1645282000</v>
      </c>
      <c r="E113" s="10">
        <v>1604668032</v>
      </c>
    </row>
    <row r="114" spans="1:5" ht="14.25">
      <c r="A114" s="26" t="s">
        <v>35</v>
      </c>
      <c r="B114" s="27"/>
      <c r="C114" s="11">
        <v>1000</v>
      </c>
      <c r="D114" s="9">
        <v>404612238</v>
      </c>
      <c r="E114" s="10">
        <v>404611684</v>
      </c>
    </row>
    <row r="115" spans="1:5" ht="14.25">
      <c r="A115" s="1"/>
      <c r="B115" s="1" t="s">
        <v>35</v>
      </c>
      <c r="C115" s="9">
        <v>1000</v>
      </c>
      <c r="D115" s="11">
        <v>404612238</v>
      </c>
      <c r="E115" s="12">
        <v>404611684</v>
      </c>
    </row>
    <row r="116" spans="1:5" ht="14.25">
      <c r="A116" s="26" t="s">
        <v>36</v>
      </c>
      <c r="B116" s="27"/>
      <c r="C116" s="11">
        <v>1846521000</v>
      </c>
      <c r="D116" s="10">
        <v>1913588000</v>
      </c>
      <c r="E116" s="10">
        <v>1579135537</v>
      </c>
    </row>
    <row r="117" spans="1:5" ht="14.25">
      <c r="A117" s="28"/>
      <c r="B117" s="1" t="s">
        <v>37</v>
      </c>
      <c r="C117" s="9">
        <v>47240000</v>
      </c>
      <c r="D117" s="11">
        <v>47240000</v>
      </c>
      <c r="E117" s="12">
        <v>41458990</v>
      </c>
    </row>
    <row r="118" spans="1:5" ht="14.25">
      <c r="A118" s="29"/>
      <c r="B118" s="1" t="s">
        <v>38</v>
      </c>
      <c r="C118" s="9">
        <v>635000</v>
      </c>
      <c r="D118" s="10">
        <v>635000</v>
      </c>
      <c r="E118" s="10">
        <v>199193</v>
      </c>
    </row>
    <row r="119" spans="1:5" ht="14.25">
      <c r="A119" s="29"/>
      <c r="B119" s="1" t="s">
        <v>39</v>
      </c>
      <c r="C119" s="9">
        <v>1046836000</v>
      </c>
      <c r="D119" s="10">
        <v>1046836000</v>
      </c>
      <c r="E119" s="10">
        <v>624930199</v>
      </c>
    </row>
    <row r="120" spans="1:5" ht="14.25">
      <c r="A120" s="29"/>
      <c r="B120" s="1" t="s">
        <v>40</v>
      </c>
      <c r="C120" s="9">
        <v>1850000</v>
      </c>
      <c r="D120" s="10">
        <v>1850000</v>
      </c>
      <c r="E120" s="10">
        <v>3026262</v>
      </c>
    </row>
    <row r="121" spans="1:5" ht="14.25">
      <c r="A121" s="30"/>
      <c r="B121" s="1" t="s">
        <v>41</v>
      </c>
      <c r="C121" s="9">
        <v>749960000</v>
      </c>
      <c r="D121" s="10">
        <v>817027000</v>
      </c>
      <c r="E121" s="10">
        <v>909520893</v>
      </c>
    </row>
    <row r="122" spans="1:5" ht="14.25">
      <c r="A122" s="26" t="s">
        <v>42</v>
      </c>
      <c r="B122" s="27"/>
      <c r="C122" s="11">
        <v>7634800000</v>
      </c>
      <c r="D122" s="10">
        <v>10305800000</v>
      </c>
      <c r="E122" s="10">
        <v>8538381000</v>
      </c>
    </row>
    <row r="123" spans="1:5" ht="14.25">
      <c r="A123" s="1"/>
      <c r="B123" s="1" t="s">
        <v>42</v>
      </c>
      <c r="C123" s="9">
        <v>7634800000</v>
      </c>
      <c r="D123" s="11">
        <v>10305800000</v>
      </c>
      <c r="E123" s="12">
        <v>8538381000</v>
      </c>
    </row>
    <row r="124" spans="1:5" ht="14.25">
      <c r="A124" s="17" t="s">
        <v>47</v>
      </c>
      <c r="B124" s="18"/>
      <c r="C124" s="14" t="s">
        <v>58</v>
      </c>
      <c r="D124" s="32"/>
      <c r="E124" s="37"/>
    </row>
    <row r="125" spans="1:5" ht="14.25">
      <c r="A125" s="19"/>
      <c r="B125" s="20"/>
      <c r="C125" s="15" t="s">
        <v>43</v>
      </c>
      <c r="D125" s="32"/>
      <c r="E125" s="37"/>
    </row>
    <row r="126" spans="1:5" ht="14.25">
      <c r="A126" s="24" t="s">
        <v>46</v>
      </c>
      <c r="B126" s="25"/>
      <c r="C126" s="11">
        <v>74637430000</v>
      </c>
      <c r="D126" s="32"/>
      <c r="E126" s="37"/>
    </row>
    <row r="127" spans="1:5" ht="14.25">
      <c r="A127" s="26" t="s">
        <v>1</v>
      </c>
      <c r="B127" s="27"/>
      <c r="C127" s="11">
        <v>28293405000</v>
      </c>
      <c r="D127" s="32"/>
      <c r="E127" s="37"/>
    </row>
    <row r="128" spans="1:5" ht="14.25">
      <c r="A128" s="28"/>
      <c r="B128" s="1" t="s">
        <v>2</v>
      </c>
      <c r="C128" s="9">
        <v>13503428000</v>
      </c>
      <c r="D128" s="32"/>
      <c r="E128" s="37"/>
    </row>
    <row r="129" spans="1:5" ht="14.25">
      <c r="A129" s="29"/>
      <c r="B129" s="1" t="s">
        <v>3</v>
      </c>
      <c r="C129" s="9">
        <v>11085213000</v>
      </c>
      <c r="D129" s="32"/>
      <c r="E129" s="37"/>
    </row>
    <row r="130" spans="1:5" ht="14.25">
      <c r="A130" s="29"/>
      <c r="B130" s="1" t="s">
        <v>4</v>
      </c>
      <c r="C130" s="9">
        <v>517853000</v>
      </c>
      <c r="D130" s="32"/>
      <c r="E130" s="37"/>
    </row>
    <row r="131" spans="1:5" ht="14.25">
      <c r="A131" s="29"/>
      <c r="B131" s="1" t="s">
        <v>5</v>
      </c>
      <c r="C131" s="9">
        <v>1241276000</v>
      </c>
      <c r="D131" s="32"/>
      <c r="E131" s="37"/>
    </row>
    <row r="132" spans="1:5" ht="14.25">
      <c r="A132" s="29"/>
      <c r="B132" s="1" t="s">
        <v>6</v>
      </c>
      <c r="C132" s="9">
        <v>24701000</v>
      </c>
      <c r="D132" s="32"/>
      <c r="E132" s="37"/>
    </row>
    <row r="133" spans="1:5" ht="14.25">
      <c r="A133" s="30"/>
      <c r="B133" s="1" t="s">
        <v>7</v>
      </c>
      <c r="C133" s="9">
        <v>1920934000</v>
      </c>
      <c r="D133" s="32"/>
      <c r="E133" s="37"/>
    </row>
    <row r="134" spans="1:5" ht="14.25">
      <c r="A134" s="26" t="s">
        <v>8</v>
      </c>
      <c r="B134" s="27"/>
      <c r="C134" s="11">
        <v>433173000</v>
      </c>
      <c r="D134" s="32"/>
      <c r="E134" s="37"/>
    </row>
    <row r="135" spans="1:5" ht="14.25">
      <c r="A135" s="31"/>
      <c r="B135" s="1" t="s">
        <v>53</v>
      </c>
      <c r="C135" s="11">
        <v>118717000</v>
      </c>
      <c r="D135" s="32"/>
      <c r="E135" s="37"/>
    </row>
    <row r="136" spans="1:5" ht="14.25">
      <c r="A136" s="32"/>
      <c r="B136" s="1" t="s">
        <v>9</v>
      </c>
      <c r="C136" s="9">
        <v>314455000</v>
      </c>
      <c r="D136" s="32"/>
      <c r="E136" s="37"/>
    </row>
    <row r="137" spans="1:5" ht="14.25">
      <c r="A137" s="33"/>
      <c r="B137" s="1" t="s">
        <v>10</v>
      </c>
      <c r="C137" s="9">
        <v>1000</v>
      </c>
      <c r="D137" s="32"/>
      <c r="E137" s="37"/>
    </row>
    <row r="138" spans="1:5" ht="14.25">
      <c r="A138" s="26" t="s">
        <v>11</v>
      </c>
      <c r="B138" s="27"/>
      <c r="C138" s="11">
        <v>35875000</v>
      </c>
      <c r="D138" s="32"/>
      <c r="E138" s="37"/>
    </row>
    <row r="139" spans="1:5" ht="14.25">
      <c r="A139" s="1"/>
      <c r="B139" s="1" t="s">
        <v>11</v>
      </c>
      <c r="C139" s="9">
        <v>35875000</v>
      </c>
      <c r="D139" s="32"/>
      <c r="E139" s="37"/>
    </row>
    <row r="140" spans="1:5" ht="14.25">
      <c r="A140" s="26" t="s">
        <v>50</v>
      </c>
      <c r="B140" s="27"/>
      <c r="C140" s="11">
        <v>184052000</v>
      </c>
      <c r="D140" s="32"/>
      <c r="E140" s="37"/>
    </row>
    <row r="141" spans="1:5" ht="14.25">
      <c r="A141" s="1"/>
      <c r="B141" s="1" t="s">
        <v>50</v>
      </c>
      <c r="C141" s="9">
        <v>184052000</v>
      </c>
      <c r="D141" s="32"/>
      <c r="E141" s="37"/>
    </row>
    <row r="142" spans="1:5" ht="14.25">
      <c r="A142" s="26" t="s">
        <v>52</v>
      </c>
      <c r="B142" s="27"/>
      <c r="C142" s="11">
        <v>334284000</v>
      </c>
      <c r="D142" s="32"/>
      <c r="E142" s="37"/>
    </row>
    <row r="143" spans="1:5" ht="14.25">
      <c r="A143" s="1"/>
      <c r="B143" s="1" t="s">
        <v>51</v>
      </c>
      <c r="C143" s="9">
        <v>334284000</v>
      </c>
      <c r="D143" s="32"/>
      <c r="E143" s="37"/>
    </row>
    <row r="144" spans="1:5" ht="14.25">
      <c r="A144" s="26" t="s">
        <v>12</v>
      </c>
      <c r="B144" s="27"/>
      <c r="C144" s="11">
        <v>4383863000</v>
      </c>
      <c r="D144" s="32"/>
      <c r="E144" s="37"/>
    </row>
    <row r="145" spans="1:5" ht="14.25">
      <c r="A145" s="1"/>
      <c r="B145" s="1" t="s">
        <v>12</v>
      </c>
      <c r="C145" s="9">
        <v>4383863000</v>
      </c>
      <c r="D145" s="32"/>
      <c r="E145" s="37"/>
    </row>
    <row r="146" spans="1:5" ht="14.25">
      <c r="A146" s="26" t="s">
        <v>13</v>
      </c>
      <c r="B146" s="27"/>
      <c r="C146" s="11">
        <v>182660000</v>
      </c>
      <c r="D146" s="32"/>
      <c r="E146" s="37"/>
    </row>
    <row r="147" spans="1:5" ht="14.25">
      <c r="A147" s="1"/>
      <c r="B147" s="1" t="s">
        <v>13</v>
      </c>
      <c r="C147" s="9">
        <v>182660000</v>
      </c>
      <c r="D147" s="32"/>
      <c r="E147" s="37"/>
    </row>
    <row r="148" spans="1:5" ht="14.25">
      <c r="A148" s="26" t="s">
        <v>14</v>
      </c>
      <c r="B148" s="27"/>
      <c r="C148" s="11">
        <v>128024000</v>
      </c>
      <c r="D148" s="32"/>
      <c r="E148" s="37"/>
    </row>
    <row r="149" spans="1:5" ht="14.25">
      <c r="A149" s="8"/>
      <c r="B149" s="1" t="s">
        <v>14</v>
      </c>
      <c r="C149" s="9">
        <v>128024000</v>
      </c>
      <c r="D149" s="32"/>
      <c r="E149" s="37"/>
    </row>
    <row r="150" spans="1:5" ht="14.25">
      <c r="A150" s="26" t="s">
        <v>15</v>
      </c>
      <c r="B150" s="27"/>
      <c r="C150" s="11">
        <v>8622137000</v>
      </c>
      <c r="D150" s="32"/>
      <c r="E150" s="37"/>
    </row>
    <row r="151" spans="1:5" ht="14.25">
      <c r="A151" s="1"/>
      <c r="B151" s="1" t="s">
        <v>15</v>
      </c>
      <c r="C151" s="9">
        <v>8622137000</v>
      </c>
      <c r="D151" s="32"/>
      <c r="E151" s="37"/>
    </row>
    <row r="152" spans="1:5" ht="14.25">
      <c r="A152" s="26" t="s">
        <v>16</v>
      </c>
      <c r="B152" s="27"/>
      <c r="C152" s="11">
        <v>47111000</v>
      </c>
      <c r="D152" s="32"/>
      <c r="E152" s="37"/>
    </row>
    <row r="153" spans="1:5" ht="14.25">
      <c r="A153" s="1"/>
      <c r="B153" s="1" t="s">
        <v>16</v>
      </c>
      <c r="C153" s="9">
        <v>47111000</v>
      </c>
      <c r="D153" s="32"/>
      <c r="E153" s="37"/>
    </row>
    <row r="154" spans="1:5" ht="14.25">
      <c r="A154" s="26" t="s">
        <v>17</v>
      </c>
      <c r="B154" s="27"/>
      <c r="C154" s="11">
        <v>688105000</v>
      </c>
      <c r="D154" s="32"/>
      <c r="E154" s="37"/>
    </row>
    <row r="155" spans="1:5" ht="14.25">
      <c r="A155" s="2"/>
      <c r="B155" s="1" t="s">
        <v>18</v>
      </c>
      <c r="C155" s="9">
        <v>688105000</v>
      </c>
      <c r="D155" s="32"/>
      <c r="E155" s="37"/>
    </row>
    <row r="156" spans="1:5" ht="14.25">
      <c r="A156" s="26" t="s">
        <v>19</v>
      </c>
      <c r="B156" s="27"/>
      <c r="C156" s="11">
        <v>940438000</v>
      </c>
      <c r="D156" s="32"/>
      <c r="E156" s="37"/>
    </row>
    <row r="157" spans="1:5" ht="14.25">
      <c r="A157" s="28"/>
      <c r="B157" s="1" t="s">
        <v>20</v>
      </c>
      <c r="C157" s="3">
        <v>787061000</v>
      </c>
      <c r="D157" s="32"/>
      <c r="E157" s="37"/>
    </row>
    <row r="158" spans="1:5" ht="14.25">
      <c r="A158" s="30"/>
      <c r="B158" s="1" t="s">
        <v>21</v>
      </c>
      <c r="C158" s="9">
        <v>153377000</v>
      </c>
      <c r="D158" s="32"/>
      <c r="E158" s="37"/>
    </row>
    <row r="159" spans="1:5" ht="14.25">
      <c r="A159" s="26" t="s">
        <v>22</v>
      </c>
      <c r="B159" s="27"/>
      <c r="C159" s="11">
        <v>12396247000</v>
      </c>
      <c r="D159" s="32"/>
      <c r="E159" s="37"/>
    </row>
    <row r="160" spans="1:5" ht="14.25">
      <c r="A160" s="28"/>
      <c r="B160" s="1" t="s">
        <v>23</v>
      </c>
      <c r="C160" s="9">
        <v>10042619000</v>
      </c>
      <c r="D160" s="32"/>
      <c r="E160" s="37"/>
    </row>
    <row r="161" spans="1:5" ht="14.25">
      <c r="A161" s="29"/>
      <c r="B161" s="1" t="s">
        <v>24</v>
      </c>
      <c r="C161" s="9">
        <v>2312225000</v>
      </c>
      <c r="D161" s="32"/>
      <c r="E161" s="37"/>
    </row>
    <row r="162" spans="1:5" ht="14.25">
      <c r="A162" s="30"/>
      <c r="B162" s="1" t="s">
        <v>25</v>
      </c>
      <c r="C162" s="9">
        <v>41403000</v>
      </c>
      <c r="D162" s="32"/>
      <c r="E162" s="37"/>
    </row>
    <row r="163" spans="1:5" ht="14.25">
      <c r="A163" s="26" t="s">
        <v>26</v>
      </c>
      <c r="B163" s="27"/>
      <c r="C163" s="11">
        <v>5598525000</v>
      </c>
      <c r="D163" s="32"/>
      <c r="E163" s="37"/>
    </row>
    <row r="164" spans="1:5" ht="14.25">
      <c r="A164" s="28"/>
      <c r="B164" s="1" t="s">
        <v>27</v>
      </c>
      <c r="C164" s="9">
        <v>3506730000</v>
      </c>
      <c r="D164" s="32"/>
      <c r="E164" s="37"/>
    </row>
    <row r="165" spans="1:5" ht="14.25">
      <c r="A165" s="29"/>
      <c r="B165" s="1" t="s">
        <v>28</v>
      </c>
      <c r="C165" s="9">
        <v>1681299000</v>
      </c>
      <c r="D165" s="32"/>
      <c r="E165" s="37"/>
    </row>
    <row r="166" spans="1:5" ht="14.25">
      <c r="A166" s="30"/>
      <c r="B166" s="1" t="s">
        <v>29</v>
      </c>
      <c r="C166" s="9">
        <v>410496000</v>
      </c>
      <c r="D166" s="32"/>
      <c r="E166" s="37"/>
    </row>
    <row r="167" spans="1:5" ht="14.25">
      <c r="A167" s="26" t="s">
        <v>30</v>
      </c>
      <c r="B167" s="27"/>
      <c r="C167" s="11">
        <v>160955000</v>
      </c>
      <c r="D167" s="32"/>
      <c r="E167" s="37"/>
    </row>
    <row r="168" spans="1:5" ht="14.25">
      <c r="A168" s="28"/>
      <c r="B168" s="1" t="s">
        <v>31</v>
      </c>
      <c r="C168" s="9">
        <v>50254000</v>
      </c>
      <c r="D168" s="32"/>
      <c r="E168" s="37"/>
    </row>
    <row r="169" spans="1:5" ht="14.25">
      <c r="A169" s="30"/>
      <c r="B169" s="1" t="s">
        <v>32</v>
      </c>
      <c r="C169" s="9">
        <v>110701000</v>
      </c>
      <c r="D169" s="32"/>
      <c r="E169" s="37"/>
    </row>
    <row r="170" spans="1:5" ht="14.25">
      <c r="A170" s="26" t="s">
        <v>33</v>
      </c>
      <c r="B170" s="27"/>
      <c r="C170" s="11">
        <v>75001000</v>
      </c>
      <c r="D170" s="32"/>
      <c r="E170" s="37"/>
    </row>
    <row r="171" spans="1:5" ht="14.25">
      <c r="A171" s="1"/>
      <c r="B171" s="1" t="s">
        <v>33</v>
      </c>
      <c r="C171" s="9">
        <v>75001000</v>
      </c>
      <c r="D171" s="32"/>
      <c r="E171" s="37"/>
    </row>
    <row r="172" spans="1:5" ht="14.25">
      <c r="A172" s="26" t="s">
        <v>34</v>
      </c>
      <c r="B172" s="27"/>
      <c r="C172" s="11">
        <v>539957000</v>
      </c>
      <c r="D172" s="32"/>
      <c r="E172" s="37"/>
    </row>
    <row r="173" spans="1:5" ht="14.25">
      <c r="A173" s="8"/>
      <c r="B173" s="1" t="s">
        <v>49</v>
      </c>
      <c r="C173" s="9">
        <v>539957000</v>
      </c>
      <c r="D173" s="32"/>
      <c r="E173" s="37"/>
    </row>
    <row r="174" spans="1:5" ht="14.25">
      <c r="A174" s="26" t="s">
        <v>35</v>
      </c>
      <c r="B174" s="27"/>
      <c r="C174" s="11">
        <v>1000</v>
      </c>
      <c r="D174" s="32"/>
      <c r="E174" s="37"/>
    </row>
    <row r="175" spans="1:5" ht="14.25">
      <c r="A175" s="1"/>
      <c r="B175" s="1" t="s">
        <v>35</v>
      </c>
      <c r="C175" s="9">
        <v>1000</v>
      </c>
      <c r="D175" s="32"/>
      <c r="E175" s="37"/>
    </row>
    <row r="176" spans="1:5" ht="14.25">
      <c r="A176" s="26" t="s">
        <v>36</v>
      </c>
      <c r="B176" s="27"/>
      <c r="C176" s="11">
        <v>1696517000</v>
      </c>
      <c r="D176" s="32"/>
      <c r="E176" s="37"/>
    </row>
    <row r="177" spans="1:5" ht="14.25">
      <c r="A177" s="28"/>
      <c r="B177" s="1" t="s">
        <v>37</v>
      </c>
      <c r="C177" s="9">
        <v>45163000</v>
      </c>
      <c r="D177" s="32"/>
      <c r="E177" s="37"/>
    </row>
    <row r="178" spans="1:5" ht="14.25">
      <c r="A178" s="29"/>
      <c r="B178" s="1" t="s">
        <v>38</v>
      </c>
      <c r="C178" s="9">
        <v>353000</v>
      </c>
      <c r="D178" s="32"/>
      <c r="E178" s="37"/>
    </row>
    <row r="179" spans="1:5" ht="14.25">
      <c r="A179" s="29"/>
      <c r="B179" s="1" t="s">
        <v>39</v>
      </c>
      <c r="C179" s="9">
        <v>896018000</v>
      </c>
      <c r="D179" s="32"/>
      <c r="E179" s="37"/>
    </row>
    <row r="180" spans="1:5" ht="14.25">
      <c r="A180" s="29"/>
      <c r="B180" s="1" t="s">
        <v>40</v>
      </c>
      <c r="C180" s="9">
        <v>2120000</v>
      </c>
      <c r="D180" s="32"/>
      <c r="E180" s="37"/>
    </row>
    <row r="181" spans="1:5" ht="14.25">
      <c r="A181" s="30"/>
      <c r="B181" s="1" t="s">
        <v>41</v>
      </c>
      <c r="C181" s="9">
        <v>752863000</v>
      </c>
      <c r="D181" s="32"/>
      <c r="E181" s="37"/>
    </row>
    <row r="182" spans="1:5" ht="14.25">
      <c r="A182" s="26" t="s">
        <v>42</v>
      </c>
      <c r="B182" s="27"/>
      <c r="C182" s="11">
        <v>9897100000</v>
      </c>
      <c r="D182" s="32"/>
      <c r="E182" s="37"/>
    </row>
    <row r="183" spans="1:5" ht="14.25">
      <c r="A183" s="1"/>
      <c r="B183" s="1" t="s">
        <v>42</v>
      </c>
      <c r="C183" s="9">
        <v>9897100000</v>
      </c>
      <c r="D183" s="32"/>
      <c r="E183" s="37"/>
    </row>
  </sheetData>
  <sheetProtection formatCells="0" formatColumns="0" formatRows="0" insertColumns="0" insertRows="0"/>
  <mergeCells count="91">
    <mergeCell ref="A176:B176"/>
    <mergeCell ref="A177:A181"/>
    <mergeCell ref="A182:B182"/>
    <mergeCell ref="A164:A166"/>
    <mergeCell ref="A167:B167"/>
    <mergeCell ref="A168:A169"/>
    <mergeCell ref="A170:B170"/>
    <mergeCell ref="A172:B172"/>
    <mergeCell ref="A174:B174"/>
    <mergeCell ref="A154:B154"/>
    <mergeCell ref="A156:B156"/>
    <mergeCell ref="A157:A158"/>
    <mergeCell ref="A159:B159"/>
    <mergeCell ref="A160:A162"/>
    <mergeCell ref="A163:B163"/>
    <mergeCell ref="A142:B142"/>
    <mergeCell ref="A144:B144"/>
    <mergeCell ref="A146:B146"/>
    <mergeCell ref="A148:B148"/>
    <mergeCell ref="A150:B150"/>
    <mergeCell ref="A152:B152"/>
    <mergeCell ref="A122:B122"/>
    <mergeCell ref="A124:B125"/>
    <mergeCell ref="D124:E183"/>
    <mergeCell ref="A126:B126"/>
    <mergeCell ref="A127:B127"/>
    <mergeCell ref="A128:A133"/>
    <mergeCell ref="A134:B134"/>
    <mergeCell ref="A135:A137"/>
    <mergeCell ref="A138:B138"/>
    <mergeCell ref="A140:B140"/>
    <mergeCell ref="A108:A109"/>
    <mergeCell ref="A110:B110"/>
    <mergeCell ref="A112:B112"/>
    <mergeCell ref="A114:B114"/>
    <mergeCell ref="A116:B116"/>
    <mergeCell ref="A117:A121"/>
    <mergeCell ref="A97:A98"/>
    <mergeCell ref="A99:B99"/>
    <mergeCell ref="A100:A102"/>
    <mergeCell ref="A103:B103"/>
    <mergeCell ref="A104:A106"/>
    <mergeCell ref="A107:B107"/>
    <mergeCell ref="A86:B86"/>
    <mergeCell ref="A88:B88"/>
    <mergeCell ref="A90:B90"/>
    <mergeCell ref="A92:B92"/>
    <mergeCell ref="A94:B94"/>
    <mergeCell ref="A96:B96"/>
    <mergeCell ref="A74:B74"/>
    <mergeCell ref="A75:A77"/>
    <mergeCell ref="A78:B78"/>
    <mergeCell ref="A80:B80"/>
    <mergeCell ref="A82:B82"/>
    <mergeCell ref="A84:B84"/>
    <mergeCell ref="A62:B62"/>
    <mergeCell ref="A64:B65"/>
    <mergeCell ref="C64:E64"/>
    <mergeCell ref="A66:B66"/>
    <mergeCell ref="A67:B67"/>
    <mergeCell ref="A68:A73"/>
    <mergeCell ref="A47:A48"/>
    <mergeCell ref="A49:B49"/>
    <mergeCell ref="A51:B51"/>
    <mergeCell ref="A54:B54"/>
    <mergeCell ref="A56:B56"/>
    <mergeCell ref="A57:A61"/>
    <mergeCell ref="A36:A37"/>
    <mergeCell ref="A38:B38"/>
    <mergeCell ref="A39:A41"/>
    <mergeCell ref="A42:B42"/>
    <mergeCell ref="A43:A45"/>
    <mergeCell ref="A46:B46"/>
    <mergeCell ref="A25:B25"/>
    <mergeCell ref="A27:B27"/>
    <mergeCell ref="A29:B29"/>
    <mergeCell ref="A31:B31"/>
    <mergeCell ref="A33:B33"/>
    <mergeCell ref="A35:B35"/>
    <mergeCell ref="A13:B13"/>
    <mergeCell ref="A14:A16"/>
    <mergeCell ref="A17:B17"/>
    <mergeCell ref="A19:B19"/>
    <mergeCell ref="A21:B21"/>
    <mergeCell ref="A23:B23"/>
    <mergeCell ref="A1:D1"/>
    <mergeCell ref="A2:B3"/>
    <mergeCell ref="C2:E2"/>
    <mergeCell ref="A4:B4"/>
    <mergeCell ref="A5:B5"/>
    <mergeCell ref="A6:A12"/>
  </mergeCells>
  <printOptions/>
  <pageMargins left="0.7874015748031497" right="0.7874015748031497" top="0.7874015748031497" bottom="0.7874015748031497" header="0.5118110236220472" footer="0.5118110236220472"/>
  <pageSetup firstPageNumber="205" useFirstPageNumber="1" horizontalDpi="600" verticalDpi="600" orientation="portrait" paperSize="9" scale="83" r:id="rId1"/>
  <headerFooter scaleWithDoc="0" alignWithMargins="0">
    <oddFooter>&amp;C&amp;P</oddFooter>
  </headerFooter>
  <rowBreaks count="2" manualBreakCount="2">
    <brk id="63" max="4" man="1"/>
    <brk id="123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Makoto</dc:creator>
  <cp:keywords/>
  <dc:description/>
  <cp:lastModifiedBy>甲府市役所</cp:lastModifiedBy>
  <cp:lastPrinted>2019-05-15T06:00:39Z</cp:lastPrinted>
  <dcterms:created xsi:type="dcterms:W3CDTF">2000-06-28T06:42:19Z</dcterms:created>
  <dcterms:modified xsi:type="dcterms:W3CDTF">2019-05-15T06:00:43Z</dcterms:modified>
  <cp:category/>
  <cp:version/>
  <cp:contentType/>
  <cp:contentStatus/>
</cp:coreProperties>
</file>