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15-03-1" sheetId="1" r:id="rId1"/>
  </sheets>
  <definedNames>
    <definedName name="_xlnm.Print_Area" localSheetId="0">'15-03-1'!$A$1:$E$183</definedName>
  </definedNames>
  <calcPr fullCalcOnLoad="1"/>
</workbook>
</file>

<file path=xl/sharedStrings.xml><?xml version="1.0" encoding="utf-8"?>
<sst xmlns="http://schemas.openxmlformats.org/spreadsheetml/2006/main" count="191" uniqueCount="63">
  <si>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</si>
  <si>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</si>
  <si>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</si>
  <si>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</si>
  <si>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</si>
  <si>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</si>
  <si>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</si>
  <si>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</si>
  <si>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</si>
  <si>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</si>
  <si>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</si>
  <si>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</si>
  <si>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</si>
  <si>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</si>
  <si>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</si>
  <si>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</si>
  <si>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</si>
  <si>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</si>
  <si>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</si>
  <si>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</si>
  <si>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</si>
  <si>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</si>
  <si>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</si>
  <si>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</si>
  <si>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</si>
  <si>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</si>
  <si>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</si>
  <si>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</si>
  <si>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</si>
  <si>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</si>
  <si>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</si>
  <si>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</si>
  <si>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</si>
  <si>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</si>
  <si>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</si>
  <si>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</si>
  <si>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</si>
  <si>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</si>
  <si>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</si>
  <si>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</si>
  <si>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</si>
  <si>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介護納付金</t>
  </si>
  <si>
    <t>歳　　　　　　　　　　　　　　　出</t>
  </si>
  <si>
    <t>老人保健拠出金</t>
  </si>
  <si>
    <t>保健事業費</t>
  </si>
  <si>
    <t>県負担金</t>
  </si>
  <si>
    <t>療養給付費等交付金</t>
  </si>
  <si>
    <t>① 国民健康保険事業（事業勘定）</t>
  </si>
  <si>
    <t>繰上充用金</t>
  </si>
  <si>
    <t>前期高齢者交付金</t>
  </si>
  <si>
    <t>後期高齢者支援金等</t>
  </si>
  <si>
    <t>前期高齢者納付金等</t>
  </si>
  <si>
    <t>特定健康診査等事業費</t>
  </si>
  <si>
    <t>公債費</t>
  </si>
  <si>
    <t>広域化等支援基金償還金</t>
  </si>
  <si>
    <t>当初予算額</t>
  </si>
  <si>
    <t>最終予算額</t>
  </si>
  <si>
    <t>平成28年度</t>
  </si>
  <si>
    <t>平成29年度</t>
  </si>
  <si>
    <t>平成30年度</t>
  </si>
  <si>
    <t>国民健康保険事業費納付金</t>
  </si>
  <si>
    <t>医療給付費</t>
  </si>
  <si>
    <t>後期高齢者支援金等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</si>
</sst>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1" xfId="0" applyNumberFormat="1" applyFont="1" applyFill="1" applyBorder="1" applyAlignment="1" applyProtection="1">
      <alignment vertical="center" shrinkToFit="1"/>
      <protection locked="0"/>
    </xf>
    <xf numFmtId="177" fontId="2" fillId="0" borderId="12" xfId="0" applyNumberFormat="1" applyFont="1" applyFill="1" applyBorder="1" applyAlignment="1" applyProtection="1">
      <alignment vertical="center" shrinkToFit="1"/>
      <protection/>
    </xf>
    <xf numFmtId="177" fontId="2" fillId="33" borderId="10" xfId="0" applyNumberFormat="1" applyFont="1" applyFill="1" applyBorder="1" applyAlignment="1" applyProtection="1">
      <alignment vertical="center" shrinkToFit="1"/>
      <protection/>
    </xf>
    <xf numFmtId="0" fontId="2" fillId="33" borderId="12" xfId="0" applyFont="1" applyFill="1" applyBorder="1" applyAlignment="1" applyProtection="1">
      <alignment vertical="center" shrinkToFit="1"/>
      <protection locked="0"/>
    </xf>
    <xf numFmtId="177" fontId="2" fillId="33" borderId="10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83"/>
  <sheetViews>
    <sheetView tabSelected="1" zoomScaleSheetLayoutView="90" zoomScalePageLayoutView="0" workbookViewId="0" topLeftCell="A1">
      <selection activeCell="A1" sqref="A1:B1"/>
    </sheetView>
  </sheetViews>
  <sheetFormatPr defaultColWidth="9.00390625" defaultRowHeight="13.5"/>
  <cols>
    <col min="1" max="1" width="14.625" style="9" customWidth="1"/>
    <col min="2" max="2" width="23.625" style="9" customWidth="1"/>
    <col min="3" max="5" width="15.625" style="3" customWidth="1"/>
    <col min="6" max="16384" width="9.00390625" style="3" customWidth="1"/>
  </cols>
  <sheetData>
    <row r="1" spans="1:5" ht="14.25">
      <c r="A1" s="32" t="s">
        <v>3</v>
      </c>
      <c r="B1" s="32"/>
      <c r="C1" s="30"/>
      <c r="D1" s="30"/>
      <c r="E1" s="1"/>
    </row>
    <row r="2" spans="1:5" ht="14.25">
      <c r="A2" s="33" t="s">
        <v>47</v>
      </c>
      <c r="B2" s="34"/>
      <c r="C2" s="31"/>
      <c r="D2" s="31"/>
      <c r="E2" s="2" t="s">
        <v>2</v>
      </c>
    </row>
    <row r="3" spans="1:5" ht="14.25">
      <c r="A3" s="41" t="s">
        <v>4</v>
      </c>
      <c r="B3" s="42"/>
      <c r="C3" s="42"/>
      <c r="D3" s="42"/>
      <c r="E3" s="43"/>
    </row>
    <row r="4" spans="1:5" ht="14.25">
      <c r="A4" s="24" t="s">
        <v>1</v>
      </c>
      <c r="B4" s="24"/>
      <c r="C4" s="38" t="s">
        <v>57</v>
      </c>
      <c r="D4" s="39"/>
      <c r="E4" s="40"/>
    </row>
    <row r="5" spans="1:5" ht="15" thickBot="1">
      <c r="A5" s="25"/>
      <c r="B5" s="25"/>
      <c r="C5" s="8" t="s">
        <v>55</v>
      </c>
      <c r="D5" s="5" t="s">
        <v>56</v>
      </c>
      <c r="E5" s="5" t="s">
        <v>0</v>
      </c>
    </row>
    <row r="6" spans="1:5" ht="15" thickBot="1">
      <c r="A6" s="35" t="s">
        <v>26</v>
      </c>
      <c r="B6" s="36"/>
      <c r="C6" s="36"/>
      <c r="D6" s="36"/>
      <c r="E6" s="37"/>
    </row>
    <row r="7" spans="1:5" ht="14.25">
      <c r="A7" s="22" t="s">
        <v>5</v>
      </c>
      <c r="B7" s="22"/>
      <c r="C7" s="13">
        <v>24754444000</v>
      </c>
      <c r="D7" s="13">
        <v>25641567000</v>
      </c>
      <c r="E7" s="13">
        <v>24002002600</v>
      </c>
    </row>
    <row r="8" spans="1:5" ht="14.25">
      <c r="A8" s="21" t="s">
        <v>6</v>
      </c>
      <c r="B8" s="21"/>
      <c r="C8" s="11">
        <v>4582511000</v>
      </c>
      <c r="D8" s="11">
        <v>5594264000</v>
      </c>
      <c r="E8" s="11">
        <v>4610712486</v>
      </c>
    </row>
    <row r="9" spans="1:5" ht="14.25">
      <c r="A9" s="4"/>
      <c r="B9" s="4" t="s">
        <v>7</v>
      </c>
      <c r="C9" s="10">
        <v>4582511000</v>
      </c>
      <c r="D9" s="10">
        <v>5594264000</v>
      </c>
      <c r="E9" s="10">
        <v>4610712486</v>
      </c>
    </row>
    <row r="10" spans="1:5" ht="14.25">
      <c r="A10" s="21" t="s">
        <v>8</v>
      </c>
      <c r="B10" s="21"/>
      <c r="C10" s="11">
        <v>4000</v>
      </c>
      <c r="D10" s="11">
        <v>4000</v>
      </c>
      <c r="E10" s="11">
        <v>0</v>
      </c>
    </row>
    <row r="11" spans="1:5" ht="14.25">
      <c r="A11" s="4"/>
      <c r="B11" s="4" t="s">
        <v>8</v>
      </c>
      <c r="C11" s="10">
        <v>4000</v>
      </c>
      <c r="D11" s="10">
        <v>4000</v>
      </c>
      <c r="E11" s="10">
        <v>0</v>
      </c>
    </row>
    <row r="12" spans="1:5" ht="14.25">
      <c r="A12" s="21" t="s">
        <v>9</v>
      </c>
      <c r="B12" s="21"/>
      <c r="C12" s="11">
        <v>3300000</v>
      </c>
      <c r="D12" s="11">
        <v>3300000</v>
      </c>
      <c r="E12" s="11">
        <v>3009310</v>
      </c>
    </row>
    <row r="13" spans="1:5" ht="14.25">
      <c r="A13" s="4"/>
      <c r="B13" s="4" t="s">
        <v>10</v>
      </c>
      <c r="C13" s="10">
        <v>3300000</v>
      </c>
      <c r="D13" s="10">
        <v>3300000</v>
      </c>
      <c r="E13" s="10">
        <v>3009310</v>
      </c>
    </row>
    <row r="14" spans="1:5" ht="14.25">
      <c r="A14" s="21" t="s">
        <v>11</v>
      </c>
      <c r="B14" s="21"/>
      <c r="C14" s="11">
        <v>5613938000</v>
      </c>
      <c r="D14" s="11">
        <v>5637522000</v>
      </c>
      <c r="E14" s="11">
        <v>5120829234</v>
      </c>
    </row>
    <row r="15" spans="1:5" ht="14.25">
      <c r="A15" s="21"/>
      <c r="B15" s="4" t="s">
        <v>12</v>
      </c>
      <c r="C15" s="10">
        <v>4242629000</v>
      </c>
      <c r="D15" s="10">
        <v>4266213000</v>
      </c>
      <c r="E15" s="10">
        <v>3731481234</v>
      </c>
    </row>
    <row r="16" spans="1:5" ht="14.25">
      <c r="A16" s="21"/>
      <c r="B16" s="4" t="s">
        <v>13</v>
      </c>
      <c r="C16" s="10">
        <v>1371309000</v>
      </c>
      <c r="D16" s="10">
        <v>1371309000</v>
      </c>
      <c r="E16" s="10">
        <v>1389348000</v>
      </c>
    </row>
    <row r="17" spans="1:5" ht="14.25">
      <c r="A17" s="21" t="s">
        <v>46</v>
      </c>
      <c r="B17" s="21"/>
      <c r="C17" s="11">
        <v>573766000</v>
      </c>
      <c r="D17" s="11">
        <v>573766000</v>
      </c>
      <c r="E17" s="11">
        <v>447914281</v>
      </c>
    </row>
    <row r="18" spans="1:5" ht="14.25">
      <c r="A18" s="4"/>
      <c r="B18" s="4" t="s">
        <v>46</v>
      </c>
      <c r="C18" s="10">
        <v>573766000</v>
      </c>
      <c r="D18" s="10">
        <v>573766000</v>
      </c>
      <c r="E18" s="10">
        <v>447914281</v>
      </c>
    </row>
    <row r="19" spans="1:5" ht="14.25">
      <c r="A19" s="27" t="s">
        <v>49</v>
      </c>
      <c r="B19" s="28"/>
      <c r="C19" s="10">
        <v>5322723000</v>
      </c>
      <c r="D19" s="10">
        <v>5322723000</v>
      </c>
      <c r="E19" s="10">
        <v>5330682702</v>
      </c>
    </row>
    <row r="20" spans="1:5" ht="14.25">
      <c r="A20" s="4"/>
      <c r="B20" s="4" t="s">
        <v>49</v>
      </c>
      <c r="C20" s="10">
        <v>5322723000</v>
      </c>
      <c r="D20" s="10">
        <v>5322723000</v>
      </c>
      <c r="E20" s="10">
        <v>5330682702</v>
      </c>
    </row>
    <row r="21" spans="1:5" ht="14.25">
      <c r="A21" s="21" t="s">
        <v>14</v>
      </c>
      <c r="B21" s="21"/>
      <c r="C21" s="11">
        <v>1207978000</v>
      </c>
      <c r="D21" s="11">
        <v>1231562000</v>
      </c>
      <c r="E21" s="11">
        <v>1234934987</v>
      </c>
    </row>
    <row r="22" spans="1:5" ht="14.25">
      <c r="A22" s="21"/>
      <c r="B22" s="4" t="s">
        <v>45</v>
      </c>
      <c r="C22" s="10">
        <v>147808000</v>
      </c>
      <c r="D22" s="10">
        <v>171392000</v>
      </c>
      <c r="E22" s="10">
        <v>170270987</v>
      </c>
    </row>
    <row r="23" spans="1:5" ht="14.25">
      <c r="A23" s="21"/>
      <c r="B23" s="4" t="s">
        <v>15</v>
      </c>
      <c r="C23" s="10">
        <v>1060170000</v>
      </c>
      <c r="D23" s="10">
        <v>1060170000</v>
      </c>
      <c r="E23" s="10">
        <v>1064664000</v>
      </c>
    </row>
    <row r="24" spans="1:5" ht="14.25">
      <c r="A24" s="21" t="s">
        <v>16</v>
      </c>
      <c r="B24" s="21"/>
      <c r="C24" s="11">
        <v>5642231000</v>
      </c>
      <c r="D24" s="11">
        <v>5182669000</v>
      </c>
      <c r="E24" s="11">
        <v>5185569389</v>
      </c>
    </row>
    <row r="25" spans="1:5" ht="14.25">
      <c r="A25" s="4"/>
      <c r="B25" s="4" t="s">
        <v>16</v>
      </c>
      <c r="C25" s="10">
        <v>5642231000</v>
      </c>
      <c r="D25" s="10">
        <v>5182669000</v>
      </c>
      <c r="E25" s="10">
        <v>5185569389</v>
      </c>
    </row>
    <row r="26" spans="1:5" ht="14.25">
      <c r="A26" s="21" t="s">
        <v>17</v>
      </c>
      <c r="B26" s="21"/>
      <c r="C26" s="11">
        <v>1000</v>
      </c>
      <c r="D26" s="11">
        <v>1000</v>
      </c>
      <c r="E26" s="11">
        <v>1</v>
      </c>
    </row>
    <row r="27" spans="1:5" ht="14.25">
      <c r="A27" s="4"/>
      <c r="B27" s="4" t="s">
        <v>18</v>
      </c>
      <c r="C27" s="10">
        <v>1000</v>
      </c>
      <c r="D27" s="10">
        <v>1000</v>
      </c>
      <c r="E27" s="10">
        <v>1</v>
      </c>
    </row>
    <row r="28" spans="1:5" ht="14.25">
      <c r="A28" s="21" t="s">
        <v>19</v>
      </c>
      <c r="B28" s="21"/>
      <c r="C28" s="11">
        <v>1768197000</v>
      </c>
      <c r="D28" s="11">
        <v>2055961000</v>
      </c>
      <c r="E28" s="11">
        <v>2018587461</v>
      </c>
    </row>
    <row r="29" spans="1:5" ht="14.25">
      <c r="A29" s="4"/>
      <c r="B29" s="4" t="s">
        <v>20</v>
      </c>
      <c r="C29" s="10">
        <v>1768197000</v>
      </c>
      <c r="D29" s="10">
        <v>2055961000</v>
      </c>
      <c r="E29" s="10">
        <v>2018587461</v>
      </c>
    </row>
    <row r="30" spans="1:5" ht="14.25">
      <c r="A30" s="21" t="s">
        <v>21</v>
      </c>
      <c r="B30" s="21"/>
      <c r="C30" s="11">
        <v>1000</v>
      </c>
      <c r="D30" s="11">
        <v>1000</v>
      </c>
      <c r="E30" s="11">
        <v>0</v>
      </c>
    </row>
    <row r="31" spans="1:5" ht="14.25">
      <c r="A31" s="4"/>
      <c r="B31" s="4" t="s">
        <v>21</v>
      </c>
      <c r="C31" s="10">
        <v>1000</v>
      </c>
      <c r="D31" s="10">
        <v>1000</v>
      </c>
      <c r="E31" s="10">
        <v>0</v>
      </c>
    </row>
    <row r="32" spans="1:5" ht="14.25">
      <c r="A32" s="21" t="s">
        <v>22</v>
      </c>
      <c r="B32" s="21"/>
      <c r="C32" s="11">
        <v>39794000</v>
      </c>
      <c r="D32" s="11">
        <v>39794000</v>
      </c>
      <c r="E32" s="11">
        <v>49762749</v>
      </c>
    </row>
    <row r="33" spans="1:5" ht="14.25">
      <c r="A33" s="21"/>
      <c r="B33" s="4" t="s">
        <v>23</v>
      </c>
      <c r="C33" s="10">
        <v>7303000</v>
      </c>
      <c r="D33" s="10">
        <v>7303000</v>
      </c>
      <c r="E33" s="10">
        <v>8104677</v>
      </c>
    </row>
    <row r="34" spans="1:5" ht="14.25">
      <c r="A34" s="21"/>
      <c r="B34" s="4" t="s">
        <v>24</v>
      </c>
      <c r="C34" s="10">
        <v>32490000</v>
      </c>
      <c r="D34" s="10">
        <v>32490000</v>
      </c>
      <c r="E34" s="10">
        <v>41657981</v>
      </c>
    </row>
    <row r="35" spans="1:5" ht="15" thickBot="1">
      <c r="A35" s="29"/>
      <c r="B35" s="6" t="s">
        <v>25</v>
      </c>
      <c r="C35" s="12">
        <v>1000</v>
      </c>
      <c r="D35" s="12">
        <v>1000</v>
      </c>
      <c r="E35" s="12">
        <v>91</v>
      </c>
    </row>
    <row r="36" spans="1:5" ht="15" thickBot="1">
      <c r="A36" s="35" t="s">
        <v>42</v>
      </c>
      <c r="B36" s="36"/>
      <c r="C36" s="36"/>
      <c r="D36" s="36"/>
      <c r="E36" s="37"/>
    </row>
    <row r="37" spans="1:5" ht="14.25">
      <c r="A37" s="22" t="s">
        <v>5</v>
      </c>
      <c r="B37" s="22"/>
      <c r="C37" s="13">
        <f>SUM(C38,C42,C48,C50,C52,C54,C56,C58,C61,C63)</f>
        <v>24754444000</v>
      </c>
      <c r="D37" s="13">
        <v>25641567000</v>
      </c>
      <c r="E37" s="13">
        <v>24399432665</v>
      </c>
    </row>
    <row r="38" spans="1:5" ht="14.25">
      <c r="A38" s="21" t="s">
        <v>27</v>
      </c>
      <c r="B38" s="21"/>
      <c r="C38" s="11">
        <f>SUM(C39:C41)</f>
        <v>318734000</v>
      </c>
      <c r="D38" s="11">
        <v>318734000</v>
      </c>
      <c r="E38" s="11">
        <v>298574797</v>
      </c>
    </row>
    <row r="39" spans="1:5" ht="14.25">
      <c r="A39" s="21"/>
      <c r="B39" s="4" t="s">
        <v>28</v>
      </c>
      <c r="C39" s="10">
        <v>252632000</v>
      </c>
      <c r="D39" s="10">
        <v>252632000</v>
      </c>
      <c r="E39" s="10">
        <v>234160712</v>
      </c>
    </row>
    <row r="40" spans="1:5" ht="14.25">
      <c r="A40" s="21"/>
      <c r="B40" s="4" t="s">
        <v>29</v>
      </c>
      <c r="C40" s="10">
        <v>64985000</v>
      </c>
      <c r="D40" s="10">
        <v>64985000</v>
      </c>
      <c r="E40" s="10">
        <v>63604121</v>
      </c>
    </row>
    <row r="41" spans="1:5" ht="14.25">
      <c r="A41" s="21"/>
      <c r="B41" s="4" t="s">
        <v>30</v>
      </c>
      <c r="C41" s="10">
        <v>1117000</v>
      </c>
      <c r="D41" s="10">
        <v>1117000</v>
      </c>
      <c r="E41" s="10">
        <v>809964</v>
      </c>
    </row>
    <row r="42" spans="1:5" ht="14.25">
      <c r="A42" s="21" t="s">
        <v>31</v>
      </c>
      <c r="B42" s="59"/>
      <c r="C42" s="11">
        <f>SUM(C43:C47)</f>
        <v>14756308000</v>
      </c>
      <c r="D42" s="11">
        <v>14756308000</v>
      </c>
      <c r="E42" s="11">
        <v>13589473263</v>
      </c>
    </row>
    <row r="43" spans="1:5" ht="14.25">
      <c r="A43" s="21"/>
      <c r="B43" s="4" t="s">
        <v>32</v>
      </c>
      <c r="C43" s="10">
        <v>13042017000</v>
      </c>
      <c r="D43" s="10">
        <v>13003977000</v>
      </c>
      <c r="E43" s="10">
        <v>11900215313</v>
      </c>
    </row>
    <row r="44" spans="1:5" ht="14.25">
      <c r="A44" s="21"/>
      <c r="B44" s="4" t="s">
        <v>33</v>
      </c>
      <c r="C44" s="10">
        <v>1599844000</v>
      </c>
      <c r="D44" s="10">
        <v>1637884000</v>
      </c>
      <c r="E44" s="10">
        <v>1585776846</v>
      </c>
    </row>
    <row r="45" spans="1:5" ht="14.25">
      <c r="A45" s="21"/>
      <c r="B45" s="4" t="s">
        <v>34</v>
      </c>
      <c r="C45" s="10">
        <v>150000</v>
      </c>
      <c r="D45" s="10">
        <v>150000</v>
      </c>
      <c r="E45" s="10">
        <v>0</v>
      </c>
    </row>
    <row r="46" spans="1:5" ht="14.25">
      <c r="A46" s="21"/>
      <c r="B46" s="4" t="s">
        <v>35</v>
      </c>
      <c r="C46" s="10">
        <v>97497000</v>
      </c>
      <c r="D46" s="10">
        <v>97497000</v>
      </c>
      <c r="E46" s="10">
        <v>88721104</v>
      </c>
    </row>
    <row r="47" spans="1:5" ht="14.25">
      <c r="A47" s="21"/>
      <c r="B47" s="4" t="s">
        <v>36</v>
      </c>
      <c r="C47" s="10">
        <v>16800000</v>
      </c>
      <c r="D47" s="10">
        <v>16800000</v>
      </c>
      <c r="E47" s="10">
        <v>14760000</v>
      </c>
    </row>
    <row r="48" spans="1:5" ht="14.25">
      <c r="A48" s="27" t="s">
        <v>50</v>
      </c>
      <c r="B48" s="28"/>
      <c r="C48" s="10">
        <f>SUM(C49)</f>
        <v>2681874000</v>
      </c>
      <c r="D48" s="10">
        <v>2681874000</v>
      </c>
      <c r="E48" s="10">
        <v>2673924393</v>
      </c>
    </row>
    <row r="49" spans="1:5" ht="14.25">
      <c r="A49" s="4"/>
      <c r="B49" s="4" t="s">
        <v>50</v>
      </c>
      <c r="C49" s="10">
        <v>2681874000</v>
      </c>
      <c r="D49" s="10">
        <v>2681874000</v>
      </c>
      <c r="E49" s="10">
        <v>2673924393</v>
      </c>
    </row>
    <row r="50" spans="1:5" ht="14.25">
      <c r="A50" s="27" t="s">
        <v>51</v>
      </c>
      <c r="B50" s="28"/>
      <c r="C50" s="10">
        <f>SUM(C51)</f>
        <v>1338000</v>
      </c>
      <c r="D50" s="10">
        <v>1929000</v>
      </c>
      <c r="E50" s="10">
        <v>1927938</v>
      </c>
    </row>
    <row r="51" spans="1:5" ht="14.25">
      <c r="A51" s="4"/>
      <c r="B51" s="4" t="s">
        <v>51</v>
      </c>
      <c r="C51" s="10">
        <v>1338000</v>
      </c>
      <c r="D51" s="10">
        <v>1929000</v>
      </c>
      <c r="E51" s="10">
        <v>1927938</v>
      </c>
    </row>
    <row r="52" spans="1:5" ht="14.25">
      <c r="A52" s="21" t="s">
        <v>43</v>
      </c>
      <c r="B52" s="21"/>
      <c r="C52" s="11">
        <f>SUM(C53)</f>
        <v>140000</v>
      </c>
      <c r="D52" s="11">
        <v>140000</v>
      </c>
      <c r="E52" s="11">
        <v>88354</v>
      </c>
    </row>
    <row r="53" spans="1:5" ht="14.25">
      <c r="A53" s="4"/>
      <c r="B53" s="4" t="s">
        <v>43</v>
      </c>
      <c r="C53" s="10">
        <v>140000</v>
      </c>
      <c r="D53" s="10">
        <v>140000</v>
      </c>
      <c r="E53" s="10">
        <v>88354</v>
      </c>
    </row>
    <row r="54" spans="1:5" ht="14.25">
      <c r="A54" s="21" t="s">
        <v>41</v>
      </c>
      <c r="B54" s="59"/>
      <c r="C54" s="11">
        <f>SUM(C55)</f>
        <v>1034077000</v>
      </c>
      <c r="D54" s="11">
        <v>1034077000</v>
      </c>
      <c r="E54" s="11">
        <v>1032167946</v>
      </c>
    </row>
    <row r="55" spans="1:5" ht="14.25">
      <c r="A55" s="4"/>
      <c r="B55" s="4" t="s">
        <v>41</v>
      </c>
      <c r="C55" s="10">
        <v>1034077000</v>
      </c>
      <c r="D55" s="11">
        <v>1034077000</v>
      </c>
      <c r="E55" s="10">
        <v>1032167946</v>
      </c>
    </row>
    <row r="56" spans="1:5" ht="14.25">
      <c r="A56" s="21" t="s">
        <v>37</v>
      </c>
      <c r="B56" s="21"/>
      <c r="C56" s="11">
        <f>SUM(C57)</f>
        <v>5672557000</v>
      </c>
      <c r="D56" s="11">
        <v>5440555000</v>
      </c>
      <c r="E56" s="11">
        <v>5440545775</v>
      </c>
    </row>
    <row r="57" spans="1:5" ht="14.25">
      <c r="A57" s="4"/>
      <c r="B57" s="4" t="s">
        <v>37</v>
      </c>
      <c r="C57" s="10">
        <v>5672557000</v>
      </c>
      <c r="D57" s="10">
        <v>5440555000</v>
      </c>
      <c r="E57" s="10">
        <v>5440545775</v>
      </c>
    </row>
    <row r="58" spans="1:5" ht="14.25">
      <c r="A58" s="21" t="s">
        <v>44</v>
      </c>
      <c r="B58" s="21"/>
      <c r="C58" s="11">
        <f>SUM(C59:C60)</f>
        <v>209152000</v>
      </c>
      <c r="D58" s="11">
        <v>225839000</v>
      </c>
      <c r="E58" s="11">
        <v>190534549</v>
      </c>
    </row>
    <row r="59" spans="1:5" ht="14.25">
      <c r="A59" s="58"/>
      <c r="B59" s="4" t="s">
        <v>44</v>
      </c>
      <c r="C59" s="10">
        <v>109962000</v>
      </c>
      <c r="D59" s="10">
        <v>126649000</v>
      </c>
      <c r="E59" s="10">
        <v>119167665</v>
      </c>
    </row>
    <row r="60" spans="1:5" ht="14.25">
      <c r="A60" s="58"/>
      <c r="B60" s="4" t="s">
        <v>52</v>
      </c>
      <c r="C60" s="10">
        <v>99190000</v>
      </c>
      <c r="D60" s="10">
        <v>99190000</v>
      </c>
      <c r="E60" s="10">
        <v>71366884</v>
      </c>
    </row>
    <row r="61" spans="1:5" ht="14.25">
      <c r="A61" s="27" t="s">
        <v>53</v>
      </c>
      <c r="B61" s="28"/>
      <c r="C61" s="11">
        <f>SUM(C62)</f>
        <v>50607000</v>
      </c>
      <c r="D61" s="11">
        <v>50607000</v>
      </c>
      <c r="E61" s="11">
        <v>50607000</v>
      </c>
    </row>
    <row r="62" spans="1:5" ht="14.25">
      <c r="A62" s="7"/>
      <c r="B62" s="4" t="s">
        <v>54</v>
      </c>
      <c r="C62" s="10">
        <v>50607000</v>
      </c>
      <c r="D62" s="10">
        <v>50607000</v>
      </c>
      <c r="E62" s="10">
        <v>50607000</v>
      </c>
    </row>
    <row r="63" spans="1:5" ht="14.25">
      <c r="A63" s="21" t="s">
        <v>38</v>
      </c>
      <c r="B63" s="21"/>
      <c r="C63" s="11">
        <f>SUM(C64:C65)</f>
        <v>29657000</v>
      </c>
      <c r="D63" s="11">
        <v>73504000</v>
      </c>
      <c r="E63" s="11">
        <v>65606784</v>
      </c>
    </row>
    <row r="64" spans="1:5" ht="14.25">
      <c r="A64" s="21"/>
      <c r="B64" s="4" t="s">
        <v>39</v>
      </c>
      <c r="C64" s="10">
        <v>26662000</v>
      </c>
      <c r="D64" s="10">
        <v>70509000</v>
      </c>
      <c r="E64" s="10">
        <v>63205748</v>
      </c>
    </row>
    <row r="65" spans="1:5" ht="14.25">
      <c r="A65" s="21"/>
      <c r="B65" s="4" t="s">
        <v>40</v>
      </c>
      <c r="C65" s="10">
        <v>2995000</v>
      </c>
      <c r="D65" s="10">
        <v>2995000</v>
      </c>
      <c r="E65" s="10">
        <v>2401036</v>
      </c>
    </row>
    <row r="66" spans="1:5" ht="14.25">
      <c r="A66" s="26" t="s">
        <v>48</v>
      </c>
      <c r="B66" s="26"/>
      <c r="C66" s="14">
        <f>SUM(C67)</f>
        <v>0</v>
      </c>
      <c r="D66" s="14">
        <v>1058000000</v>
      </c>
      <c r="E66" s="14">
        <v>1055981866</v>
      </c>
    </row>
    <row r="67" spans="1:5" ht="14.25">
      <c r="A67" s="15"/>
      <c r="B67" s="15" t="s">
        <v>48</v>
      </c>
      <c r="C67" s="16">
        <v>0</v>
      </c>
      <c r="D67" s="16">
        <v>1058000000</v>
      </c>
      <c r="E67" s="16">
        <v>1055981866</v>
      </c>
    </row>
    <row r="68" spans="1:5" ht="14.25">
      <c r="A68" s="41" t="s">
        <v>4</v>
      </c>
      <c r="B68" s="42"/>
      <c r="C68" s="42"/>
      <c r="D68" s="42"/>
      <c r="E68" s="43"/>
    </row>
    <row r="69" spans="1:5" ht="14.25">
      <c r="A69" s="24" t="s">
        <v>1</v>
      </c>
      <c r="B69" s="24"/>
      <c r="C69" s="38" t="s">
        <v>58</v>
      </c>
      <c r="D69" s="39"/>
      <c r="E69" s="40"/>
    </row>
    <row r="70" spans="1:5" ht="15" thickBot="1">
      <c r="A70" s="25"/>
      <c r="B70" s="25"/>
      <c r="C70" s="8" t="s">
        <v>55</v>
      </c>
      <c r="D70" s="5" t="s">
        <v>56</v>
      </c>
      <c r="E70" s="5" t="s">
        <v>0</v>
      </c>
    </row>
    <row r="71" spans="1:5" ht="15" thickBot="1">
      <c r="A71" s="35" t="s">
        <v>26</v>
      </c>
      <c r="B71" s="36"/>
      <c r="C71" s="36"/>
      <c r="D71" s="36"/>
      <c r="E71" s="37"/>
    </row>
    <row r="72" spans="1:5" ht="14.25">
      <c r="A72" s="22" t="s">
        <v>5</v>
      </c>
      <c r="B72" s="22"/>
      <c r="C72" s="13">
        <v>24950578000</v>
      </c>
      <c r="D72" s="13">
        <v>25560633000</v>
      </c>
      <c r="E72" s="13">
        <v>23388861835</v>
      </c>
    </row>
    <row r="73" spans="1:5" ht="14.25">
      <c r="A73" s="21" t="s">
        <v>6</v>
      </c>
      <c r="B73" s="21"/>
      <c r="C73" s="11">
        <v>4611086000</v>
      </c>
      <c r="D73" s="11">
        <v>4626197000</v>
      </c>
      <c r="E73" s="11">
        <v>4406711961</v>
      </c>
    </row>
    <row r="74" spans="1:5" ht="14.25">
      <c r="A74" s="4"/>
      <c r="B74" s="4" t="s">
        <v>7</v>
      </c>
      <c r="C74" s="10">
        <v>4611086000</v>
      </c>
      <c r="D74" s="11">
        <v>4626197000</v>
      </c>
      <c r="E74" s="11">
        <v>4406711961</v>
      </c>
    </row>
    <row r="75" spans="1:5" ht="14.25">
      <c r="A75" s="21" t="s">
        <v>8</v>
      </c>
      <c r="B75" s="21"/>
      <c r="C75" s="11">
        <v>4000</v>
      </c>
      <c r="D75" s="11">
        <v>4000</v>
      </c>
      <c r="E75" s="11">
        <v>0</v>
      </c>
    </row>
    <row r="76" spans="1:5" ht="14.25">
      <c r="A76" s="4"/>
      <c r="B76" s="4" t="s">
        <v>8</v>
      </c>
      <c r="C76" s="10">
        <v>4000</v>
      </c>
      <c r="D76" s="10">
        <v>4000</v>
      </c>
      <c r="E76" s="10">
        <v>0</v>
      </c>
    </row>
    <row r="77" spans="1:5" ht="14.25">
      <c r="A77" s="21" t="s">
        <v>9</v>
      </c>
      <c r="B77" s="21"/>
      <c r="C77" s="11">
        <v>3300000</v>
      </c>
      <c r="D77" s="11">
        <v>3300000</v>
      </c>
      <c r="E77" s="11">
        <v>2700964</v>
      </c>
    </row>
    <row r="78" spans="1:5" ht="14.25">
      <c r="A78" s="4"/>
      <c r="B78" s="4" t="s">
        <v>10</v>
      </c>
      <c r="C78" s="10">
        <v>3300000</v>
      </c>
      <c r="D78" s="10">
        <v>3300000</v>
      </c>
      <c r="E78" s="11">
        <v>2700964</v>
      </c>
    </row>
    <row r="79" spans="1:5" ht="14.25">
      <c r="A79" s="21" t="s">
        <v>11</v>
      </c>
      <c r="B79" s="21"/>
      <c r="C79" s="11">
        <v>5630290000</v>
      </c>
      <c r="D79" s="11">
        <v>5630290000</v>
      </c>
      <c r="E79" s="11">
        <v>5077884864</v>
      </c>
    </row>
    <row r="80" spans="1:5" ht="14.25">
      <c r="A80" s="21"/>
      <c r="B80" s="4" t="s">
        <v>12</v>
      </c>
      <c r="C80" s="10">
        <v>4196332000</v>
      </c>
      <c r="D80" s="10">
        <v>4196332000</v>
      </c>
      <c r="E80" s="10">
        <v>3730740864</v>
      </c>
    </row>
    <row r="81" spans="1:5" ht="14.25">
      <c r="A81" s="21"/>
      <c r="B81" s="4" t="s">
        <v>13</v>
      </c>
      <c r="C81" s="10">
        <v>1433958000</v>
      </c>
      <c r="D81" s="10">
        <v>1433958000</v>
      </c>
      <c r="E81" s="10">
        <v>1347144000</v>
      </c>
    </row>
    <row r="82" spans="1:5" ht="14.25">
      <c r="A82" s="21" t="s">
        <v>46</v>
      </c>
      <c r="B82" s="21"/>
      <c r="C82" s="11">
        <v>307139000</v>
      </c>
      <c r="D82" s="11">
        <v>307139000</v>
      </c>
      <c r="E82" s="11">
        <v>245492968</v>
      </c>
    </row>
    <row r="83" spans="1:5" ht="14.25">
      <c r="A83" s="4"/>
      <c r="B83" s="4" t="s">
        <v>46</v>
      </c>
      <c r="C83" s="10">
        <v>307139000</v>
      </c>
      <c r="D83" s="10">
        <v>307139000</v>
      </c>
      <c r="E83" s="11">
        <v>245492968</v>
      </c>
    </row>
    <row r="84" spans="1:5" ht="14.25">
      <c r="A84" s="27" t="s">
        <v>49</v>
      </c>
      <c r="B84" s="28"/>
      <c r="C84" s="10">
        <v>5311050000</v>
      </c>
      <c r="D84" s="10">
        <v>5311050000</v>
      </c>
      <c r="E84" s="10">
        <v>5316415096</v>
      </c>
    </row>
    <row r="85" spans="1:5" ht="14.25">
      <c r="A85" s="4"/>
      <c r="B85" s="4" t="s">
        <v>49</v>
      </c>
      <c r="C85" s="10">
        <v>5311050000</v>
      </c>
      <c r="D85" s="10">
        <v>5311050000</v>
      </c>
      <c r="E85" s="10">
        <v>5316415096</v>
      </c>
    </row>
    <row r="86" spans="1:5" ht="14.25">
      <c r="A86" s="21" t="s">
        <v>14</v>
      </c>
      <c r="B86" s="21"/>
      <c r="C86" s="11">
        <v>1317032000</v>
      </c>
      <c r="D86" s="11">
        <v>1317032000</v>
      </c>
      <c r="E86" s="11">
        <v>1064610027</v>
      </c>
    </row>
    <row r="87" spans="1:5" ht="14.25">
      <c r="A87" s="21"/>
      <c r="B87" s="4" t="s">
        <v>45</v>
      </c>
      <c r="C87" s="10">
        <v>190348000</v>
      </c>
      <c r="D87" s="10">
        <v>190348000</v>
      </c>
      <c r="E87" s="10">
        <v>124498027</v>
      </c>
    </row>
    <row r="88" spans="1:5" ht="14.25">
      <c r="A88" s="21"/>
      <c r="B88" s="4" t="s">
        <v>15</v>
      </c>
      <c r="C88" s="10">
        <v>1126684000</v>
      </c>
      <c r="D88" s="10">
        <v>1126684000</v>
      </c>
      <c r="E88" s="10">
        <v>940112000</v>
      </c>
    </row>
    <row r="89" spans="1:5" ht="14.25">
      <c r="A89" s="21" t="s">
        <v>16</v>
      </c>
      <c r="B89" s="21"/>
      <c r="C89" s="11">
        <v>5978897000</v>
      </c>
      <c r="D89" s="11">
        <v>5978897000</v>
      </c>
      <c r="E89" s="11">
        <v>5041268245</v>
      </c>
    </row>
    <row r="90" spans="1:5" ht="14.25">
      <c r="A90" s="4"/>
      <c r="B90" s="4" t="s">
        <v>16</v>
      </c>
      <c r="C90" s="10">
        <v>5978897000</v>
      </c>
      <c r="D90" s="11">
        <v>5978897000</v>
      </c>
      <c r="E90" s="10">
        <v>5041268245</v>
      </c>
    </row>
    <row r="91" spans="1:5" ht="14.25">
      <c r="A91" s="21" t="s">
        <v>17</v>
      </c>
      <c r="B91" s="21"/>
      <c r="C91" s="11">
        <v>1000</v>
      </c>
      <c r="D91" s="11">
        <v>1000</v>
      </c>
      <c r="E91" s="11">
        <v>0</v>
      </c>
    </row>
    <row r="92" spans="1:5" ht="14.25">
      <c r="A92" s="4"/>
      <c r="B92" s="4" t="s">
        <v>18</v>
      </c>
      <c r="C92" s="10">
        <v>1000</v>
      </c>
      <c r="D92" s="10">
        <v>1000</v>
      </c>
      <c r="E92" s="10">
        <v>0</v>
      </c>
    </row>
    <row r="93" spans="1:5" ht="14.25">
      <c r="A93" s="21" t="s">
        <v>19</v>
      </c>
      <c r="B93" s="21"/>
      <c r="C93" s="11">
        <v>1752644000</v>
      </c>
      <c r="D93" s="11">
        <v>2347588000</v>
      </c>
      <c r="E93" s="11">
        <v>2173661348</v>
      </c>
    </row>
    <row r="94" spans="1:5" ht="14.25">
      <c r="A94" s="4"/>
      <c r="B94" s="4" t="s">
        <v>20</v>
      </c>
      <c r="C94" s="10">
        <v>1752644000</v>
      </c>
      <c r="D94" s="11">
        <v>2347588000</v>
      </c>
      <c r="E94" s="10">
        <v>2173661348</v>
      </c>
    </row>
    <row r="95" spans="1:5" ht="14.25">
      <c r="A95" s="21" t="s">
        <v>21</v>
      </c>
      <c r="B95" s="21"/>
      <c r="C95" s="11">
        <v>1000</v>
      </c>
      <c r="D95" s="11">
        <v>1000</v>
      </c>
      <c r="E95" s="11">
        <v>0</v>
      </c>
    </row>
    <row r="96" spans="1:5" ht="14.25">
      <c r="A96" s="4"/>
      <c r="B96" s="4" t="s">
        <v>21</v>
      </c>
      <c r="C96" s="10">
        <v>1000</v>
      </c>
      <c r="D96" s="10">
        <v>1000</v>
      </c>
      <c r="E96" s="10">
        <v>0</v>
      </c>
    </row>
    <row r="97" spans="1:5" ht="14.25">
      <c r="A97" s="21" t="s">
        <v>22</v>
      </c>
      <c r="B97" s="21"/>
      <c r="C97" s="11">
        <v>39134000</v>
      </c>
      <c r="D97" s="11">
        <v>39134000</v>
      </c>
      <c r="E97" s="11">
        <v>60116362</v>
      </c>
    </row>
    <row r="98" spans="1:5" ht="14.25">
      <c r="A98" s="21"/>
      <c r="B98" s="4" t="s">
        <v>23</v>
      </c>
      <c r="C98" s="10">
        <v>7303000</v>
      </c>
      <c r="D98" s="10">
        <v>7303000</v>
      </c>
      <c r="E98" s="10">
        <v>8068955</v>
      </c>
    </row>
    <row r="99" spans="1:5" ht="14.25">
      <c r="A99" s="21"/>
      <c r="B99" s="4" t="s">
        <v>24</v>
      </c>
      <c r="C99" s="10">
        <v>31830000</v>
      </c>
      <c r="D99" s="10">
        <v>31830000</v>
      </c>
      <c r="E99" s="10">
        <v>52047371</v>
      </c>
    </row>
    <row r="100" spans="1:5" ht="15" thickBot="1">
      <c r="A100" s="29"/>
      <c r="B100" s="6" t="s">
        <v>25</v>
      </c>
      <c r="C100" s="12">
        <v>1000</v>
      </c>
      <c r="D100" s="12">
        <v>1000</v>
      </c>
      <c r="E100" s="12">
        <v>36</v>
      </c>
    </row>
    <row r="101" spans="1:5" ht="15" thickBot="1">
      <c r="A101" s="35" t="s">
        <v>42</v>
      </c>
      <c r="B101" s="36"/>
      <c r="C101" s="36"/>
      <c r="D101" s="36"/>
      <c r="E101" s="37"/>
    </row>
    <row r="102" spans="1:5" ht="14.25">
      <c r="A102" s="22" t="s">
        <v>5</v>
      </c>
      <c r="B102" s="22"/>
      <c r="C102" s="13">
        <v>24950578000</v>
      </c>
      <c r="D102" s="13">
        <v>25560633000</v>
      </c>
      <c r="E102" s="13">
        <v>23388861835</v>
      </c>
    </row>
    <row r="103" spans="1:5" ht="14.25">
      <c r="A103" s="21" t="s">
        <v>27</v>
      </c>
      <c r="B103" s="21"/>
      <c r="C103" s="11">
        <v>312505000</v>
      </c>
      <c r="D103" s="11">
        <v>325229000</v>
      </c>
      <c r="E103" s="11">
        <v>311844354</v>
      </c>
    </row>
    <row r="104" spans="1:5" ht="14.25">
      <c r="A104" s="21"/>
      <c r="B104" s="4" t="s">
        <v>28</v>
      </c>
      <c r="C104" s="10">
        <v>247137000</v>
      </c>
      <c r="D104" s="10">
        <v>259861000</v>
      </c>
      <c r="E104" s="10">
        <v>256554997</v>
      </c>
    </row>
    <row r="105" spans="1:5" ht="14.25">
      <c r="A105" s="21"/>
      <c r="B105" s="4" t="s">
        <v>29</v>
      </c>
      <c r="C105" s="10">
        <v>64666000</v>
      </c>
      <c r="D105" s="10">
        <v>64666000</v>
      </c>
      <c r="E105" s="10">
        <v>54786963</v>
      </c>
    </row>
    <row r="106" spans="1:5" ht="14.25">
      <c r="A106" s="21"/>
      <c r="B106" s="4" t="s">
        <v>30</v>
      </c>
      <c r="C106" s="10">
        <v>702000</v>
      </c>
      <c r="D106" s="10">
        <v>702000</v>
      </c>
      <c r="E106" s="10">
        <v>502394</v>
      </c>
    </row>
    <row r="107" spans="1:5" ht="14.25">
      <c r="A107" s="21" t="s">
        <v>31</v>
      </c>
      <c r="B107" s="59"/>
      <c r="C107" s="11">
        <v>14720145000</v>
      </c>
      <c r="D107" s="11">
        <v>14720145000</v>
      </c>
      <c r="E107" s="11">
        <v>13383781711</v>
      </c>
    </row>
    <row r="108" spans="1:5" ht="14.25">
      <c r="A108" s="21"/>
      <c r="B108" s="4" t="s">
        <v>32</v>
      </c>
      <c r="C108" s="10">
        <v>12928565000</v>
      </c>
      <c r="D108" s="10">
        <v>12928565000</v>
      </c>
      <c r="E108" s="10">
        <v>11707081352</v>
      </c>
    </row>
    <row r="109" spans="1:5" ht="14.25">
      <c r="A109" s="21"/>
      <c r="B109" s="4" t="s">
        <v>33</v>
      </c>
      <c r="C109" s="10">
        <v>1685606000</v>
      </c>
      <c r="D109" s="10">
        <v>1685606000</v>
      </c>
      <c r="E109" s="10">
        <v>1595630428</v>
      </c>
    </row>
    <row r="110" spans="1:5" ht="14.25">
      <c r="A110" s="21"/>
      <c r="B110" s="4" t="s">
        <v>34</v>
      </c>
      <c r="C110" s="10">
        <v>150000</v>
      </c>
      <c r="D110" s="10">
        <v>150000</v>
      </c>
      <c r="E110" s="10">
        <v>90500</v>
      </c>
    </row>
    <row r="111" spans="1:5" ht="14.25">
      <c r="A111" s="21"/>
      <c r="B111" s="4" t="s">
        <v>35</v>
      </c>
      <c r="C111" s="10">
        <v>87824000</v>
      </c>
      <c r="D111" s="10">
        <v>87824000</v>
      </c>
      <c r="E111" s="10">
        <v>66399431</v>
      </c>
    </row>
    <row r="112" spans="1:5" ht="14.25">
      <c r="A112" s="21"/>
      <c r="B112" s="4" t="s">
        <v>36</v>
      </c>
      <c r="C112" s="10">
        <v>18000000</v>
      </c>
      <c r="D112" s="10">
        <v>18000000</v>
      </c>
      <c r="E112" s="10">
        <v>14580000</v>
      </c>
    </row>
    <row r="113" spans="1:5" ht="14.25">
      <c r="A113" s="27" t="s">
        <v>50</v>
      </c>
      <c r="B113" s="28"/>
      <c r="C113" s="10">
        <v>2596623000</v>
      </c>
      <c r="D113" s="10">
        <v>2596623000</v>
      </c>
      <c r="E113" s="10">
        <v>2589036006</v>
      </c>
    </row>
    <row r="114" spans="1:5" ht="14.25">
      <c r="A114" s="4"/>
      <c r="B114" s="4" t="s">
        <v>50</v>
      </c>
      <c r="C114" s="10">
        <v>2596623000</v>
      </c>
      <c r="D114" s="10">
        <v>2596623000</v>
      </c>
      <c r="E114" s="10">
        <v>2589036006</v>
      </c>
    </row>
    <row r="115" spans="1:5" ht="14.25">
      <c r="A115" s="27" t="s">
        <v>51</v>
      </c>
      <c r="B115" s="28"/>
      <c r="C115" s="10">
        <v>9455000</v>
      </c>
      <c r="D115" s="10">
        <v>9555000</v>
      </c>
      <c r="E115" s="10">
        <v>9554784</v>
      </c>
    </row>
    <row r="116" spans="1:5" ht="14.25">
      <c r="A116" s="4"/>
      <c r="B116" s="4" t="s">
        <v>51</v>
      </c>
      <c r="C116" s="10">
        <v>9455000</v>
      </c>
      <c r="D116" s="10">
        <v>9555000</v>
      </c>
      <c r="E116" s="10">
        <v>9554784</v>
      </c>
    </row>
    <row r="117" spans="1:5" ht="14.25">
      <c r="A117" s="21" t="s">
        <v>43</v>
      </c>
      <c r="B117" s="21"/>
      <c r="C117" s="11">
        <v>140000</v>
      </c>
      <c r="D117" s="11">
        <v>140000</v>
      </c>
      <c r="E117" s="11">
        <v>56225</v>
      </c>
    </row>
    <row r="118" spans="1:5" ht="14.25">
      <c r="A118" s="4"/>
      <c r="B118" s="4" t="s">
        <v>43</v>
      </c>
      <c r="C118" s="10">
        <v>140000</v>
      </c>
      <c r="D118" s="10">
        <v>140000</v>
      </c>
      <c r="E118" s="10">
        <v>56225</v>
      </c>
    </row>
    <row r="119" spans="1:5" ht="14.25">
      <c r="A119" s="21" t="s">
        <v>41</v>
      </c>
      <c r="B119" s="59"/>
      <c r="C119" s="11">
        <v>1049360000</v>
      </c>
      <c r="D119" s="11">
        <v>1049360000</v>
      </c>
      <c r="E119" s="11">
        <v>1039477215</v>
      </c>
    </row>
    <row r="120" spans="1:5" ht="14.25">
      <c r="A120" s="4"/>
      <c r="B120" s="4" t="s">
        <v>41</v>
      </c>
      <c r="C120" s="10">
        <v>1049360000</v>
      </c>
      <c r="D120" s="11">
        <v>1049360000</v>
      </c>
      <c r="E120" s="11">
        <v>1039477215</v>
      </c>
    </row>
    <row r="121" spans="1:5" ht="14.25">
      <c r="A121" s="21" t="s">
        <v>37</v>
      </c>
      <c r="B121" s="21"/>
      <c r="C121" s="11">
        <v>5978911000</v>
      </c>
      <c r="D121" s="11">
        <v>5978911000</v>
      </c>
      <c r="E121" s="11">
        <v>5211440576</v>
      </c>
    </row>
    <row r="122" spans="1:5" ht="14.25">
      <c r="A122" s="4"/>
      <c r="B122" s="4" t="s">
        <v>37</v>
      </c>
      <c r="C122" s="10">
        <v>5978911000</v>
      </c>
      <c r="D122" s="10">
        <v>5978911000</v>
      </c>
      <c r="E122" s="10">
        <v>5211440576</v>
      </c>
    </row>
    <row r="123" spans="1:5" ht="14.25">
      <c r="A123" s="21" t="s">
        <v>44</v>
      </c>
      <c r="B123" s="21"/>
      <c r="C123" s="11">
        <v>202815000</v>
      </c>
      <c r="D123" s="11">
        <v>221815000</v>
      </c>
      <c r="E123" s="11">
        <v>195410928</v>
      </c>
    </row>
    <row r="124" spans="1:5" ht="14.25">
      <c r="A124" s="58"/>
      <c r="B124" s="4" t="s">
        <v>44</v>
      </c>
      <c r="C124" s="10">
        <v>107784000</v>
      </c>
      <c r="D124" s="10">
        <v>126784000</v>
      </c>
      <c r="E124" s="10">
        <v>122295762</v>
      </c>
    </row>
    <row r="125" spans="1:5" ht="14.25">
      <c r="A125" s="58"/>
      <c r="B125" s="4" t="s">
        <v>52</v>
      </c>
      <c r="C125" s="10">
        <v>95031000</v>
      </c>
      <c r="D125" s="10">
        <v>95031000</v>
      </c>
      <c r="E125" s="10">
        <v>73115166</v>
      </c>
    </row>
    <row r="126" spans="1:5" ht="14.25">
      <c r="A126" s="27" t="s">
        <v>53</v>
      </c>
      <c r="B126" s="28"/>
      <c r="C126" s="11">
        <v>50607000</v>
      </c>
      <c r="D126" s="11">
        <v>50607000</v>
      </c>
      <c r="E126" s="11">
        <v>50607000</v>
      </c>
    </row>
    <row r="127" spans="1:5" ht="14.25">
      <c r="A127" s="7"/>
      <c r="B127" s="4" t="s">
        <v>54</v>
      </c>
      <c r="C127" s="10">
        <v>50607000</v>
      </c>
      <c r="D127" s="10">
        <v>50607000</v>
      </c>
      <c r="E127" s="10">
        <v>50607000</v>
      </c>
    </row>
    <row r="128" spans="1:5" ht="14.25">
      <c r="A128" s="21" t="s">
        <v>38</v>
      </c>
      <c r="B128" s="21"/>
      <c r="C128" s="11">
        <v>30017000</v>
      </c>
      <c r="D128" s="11">
        <v>205248000</v>
      </c>
      <c r="E128" s="11">
        <v>200222971</v>
      </c>
    </row>
    <row r="129" spans="1:5" ht="14.25">
      <c r="A129" s="21"/>
      <c r="B129" s="4" t="s">
        <v>39</v>
      </c>
      <c r="C129" s="10">
        <v>26662000</v>
      </c>
      <c r="D129" s="10">
        <v>201893000</v>
      </c>
      <c r="E129" s="10">
        <v>197775569</v>
      </c>
    </row>
    <row r="130" spans="1:5" ht="14.25">
      <c r="A130" s="21"/>
      <c r="B130" s="4" t="s">
        <v>40</v>
      </c>
      <c r="C130" s="10">
        <v>3355000</v>
      </c>
      <c r="D130" s="10">
        <v>3355000</v>
      </c>
      <c r="E130" s="10">
        <v>2447402</v>
      </c>
    </row>
    <row r="131" spans="1:5" ht="14.25">
      <c r="A131" s="26" t="s">
        <v>48</v>
      </c>
      <c r="B131" s="26"/>
      <c r="C131" s="11">
        <v>0</v>
      </c>
      <c r="D131" s="14">
        <v>403000000</v>
      </c>
      <c r="E131" s="14">
        <v>397430065</v>
      </c>
    </row>
    <row r="132" spans="1:5" ht="14.25">
      <c r="A132" s="15"/>
      <c r="B132" s="15" t="s">
        <v>48</v>
      </c>
      <c r="C132" s="10">
        <v>0</v>
      </c>
      <c r="D132" s="16">
        <v>403000000</v>
      </c>
      <c r="E132" s="16">
        <v>397430065</v>
      </c>
    </row>
    <row r="133" spans="1:5" ht="14.25">
      <c r="A133" s="24" t="s">
        <v>4</v>
      </c>
      <c r="B133" s="24"/>
      <c r="C133" s="24"/>
      <c r="D133" s="9"/>
      <c r="E133" s="9"/>
    </row>
    <row r="134" spans="1:5" ht="14.25">
      <c r="A134" s="44" t="s">
        <v>1</v>
      </c>
      <c r="B134" s="44"/>
      <c r="C134" s="17" t="s">
        <v>59</v>
      </c>
      <c r="D134" s="9"/>
      <c r="E134" s="9"/>
    </row>
    <row r="135" spans="1:5" ht="15" thickBot="1">
      <c r="A135" s="45"/>
      <c r="B135" s="45"/>
      <c r="C135" s="18" t="s">
        <v>55</v>
      </c>
      <c r="D135" s="9"/>
      <c r="E135" s="9"/>
    </row>
    <row r="136" spans="1:5" ht="15" thickBot="1">
      <c r="A136" s="51" t="s">
        <v>26</v>
      </c>
      <c r="B136" s="52"/>
      <c r="C136" s="53"/>
      <c r="D136" s="9"/>
      <c r="E136" s="9"/>
    </row>
    <row r="137" spans="1:5" ht="14.25">
      <c r="A137" s="50" t="s">
        <v>5</v>
      </c>
      <c r="B137" s="50"/>
      <c r="C137" s="13">
        <v>20205185000</v>
      </c>
      <c r="D137" s="9"/>
      <c r="E137" s="9"/>
    </row>
    <row r="138" spans="1:5" ht="14.25">
      <c r="A138" s="46" t="s">
        <v>6</v>
      </c>
      <c r="B138" s="46"/>
      <c r="C138" s="11">
        <v>4604137000</v>
      </c>
      <c r="D138" s="9"/>
      <c r="E138" s="9"/>
    </row>
    <row r="139" spans="1:5" ht="14.25">
      <c r="A139" s="19"/>
      <c r="B139" s="19" t="s">
        <v>7</v>
      </c>
      <c r="C139" s="10">
        <v>4604137000</v>
      </c>
      <c r="D139" s="9"/>
      <c r="E139" s="9"/>
    </row>
    <row r="140" spans="1:5" ht="14.25">
      <c r="A140" s="46" t="s">
        <v>8</v>
      </c>
      <c r="B140" s="46"/>
      <c r="C140" s="11">
        <v>4000</v>
      </c>
      <c r="D140" s="9"/>
      <c r="E140" s="9"/>
    </row>
    <row r="141" spans="1:5" ht="14.25">
      <c r="A141" s="19"/>
      <c r="B141" s="19" t="s">
        <v>8</v>
      </c>
      <c r="C141" s="10">
        <v>4000</v>
      </c>
      <c r="D141" s="9"/>
      <c r="E141" s="9"/>
    </row>
    <row r="142" spans="1:5" ht="14.25">
      <c r="A142" s="46" t="s">
        <v>9</v>
      </c>
      <c r="B142" s="46"/>
      <c r="C142" s="11">
        <v>3000000</v>
      </c>
      <c r="D142" s="9"/>
      <c r="E142" s="9"/>
    </row>
    <row r="143" spans="1:5" ht="14.25">
      <c r="A143" s="19"/>
      <c r="B143" s="19" t="s">
        <v>10</v>
      </c>
      <c r="C143" s="10">
        <v>3000000</v>
      </c>
      <c r="D143" s="9"/>
      <c r="E143" s="9"/>
    </row>
    <row r="144" spans="1:5" ht="14.25">
      <c r="A144" s="46" t="s">
        <v>11</v>
      </c>
      <c r="B144" s="46"/>
      <c r="C144" s="11">
        <v>1000</v>
      </c>
      <c r="D144" s="9"/>
      <c r="E144" s="9"/>
    </row>
    <row r="145" spans="1:5" ht="14.25">
      <c r="A145" s="19"/>
      <c r="B145" s="19" t="s">
        <v>13</v>
      </c>
      <c r="C145" s="10">
        <v>1000</v>
      </c>
      <c r="D145" s="9"/>
      <c r="E145" s="9"/>
    </row>
    <row r="146" spans="1:5" ht="14.25">
      <c r="A146" s="46" t="s">
        <v>46</v>
      </c>
      <c r="B146" s="46"/>
      <c r="C146" s="11">
        <v>1000</v>
      </c>
      <c r="D146" s="9"/>
      <c r="E146" s="9"/>
    </row>
    <row r="147" spans="1:5" ht="14.25">
      <c r="A147" s="19"/>
      <c r="B147" s="19" t="s">
        <v>46</v>
      </c>
      <c r="C147" s="10">
        <v>1000</v>
      </c>
      <c r="D147" s="9"/>
      <c r="E147" s="9"/>
    </row>
    <row r="148" spans="1:5" ht="14.25">
      <c r="A148" s="46" t="s">
        <v>14</v>
      </c>
      <c r="B148" s="46"/>
      <c r="C148" s="11">
        <v>13853289000</v>
      </c>
      <c r="D148" s="9"/>
      <c r="E148" s="9"/>
    </row>
    <row r="149" spans="1:5" ht="14.25">
      <c r="A149" s="19"/>
      <c r="B149" s="19" t="s">
        <v>45</v>
      </c>
      <c r="C149" s="10">
        <v>13853289000</v>
      </c>
      <c r="D149" s="9"/>
      <c r="E149" s="9"/>
    </row>
    <row r="150" spans="1:5" ht="14.25">
      <c r="A150" s="46" t="s">
        <v>17</v>
      </c>
      <c r="B150" s="46"/>
      <c r="C150" s="11">
        <v>1000</v>
      </c>
      <c r="D150" s="9"/>
      <c r="E150" s="9"/>
    </row>
    <row r="151" spans="1:5" ht="14.25">
      <c r="A151" s="19"/>
      <c r="B151" s="19" t="s">
        <v>18</v>
      </c>
      <c r="C151" s="10">
        <v>1000</v>
      </c>
      <c r="D151" s="9"/>
      <c r="E151" s="9"/>
    </row>
    <row r="152" spans="1:5" ht="14.25">
      <c r="A152" s="46" t="s">
        <v>19</v>
      </c>
      <c r="B152" s="46"/>
      <c r="C152" s="11">
        <v>1701451000</v>
      </c>
      <c r="D152" s="9"/>
      <c r="E152" s="9"/>
    </row>
    <row r="153" spans="1:5" ht="14.25">
      <c r="A153" s="19"/>
      <c r="B153" s="19" t="s">
        <v>20</v>
      </c>
      <c r="C153" s="10">
        <v>1701451000</v>
      </c>
      <c r="D153" s="9"/>
      <c r="E153" s="9"/>
    </row>
    <row r="154" spans="1:5" ht="14.25">
      <c r="A154" s="46" t="s">
        <v>21</v>
      </c>
      <c r="B154" s="46"/>
      <c r="C154" s="11">
        <v>1000</v>
      </c>
      <c r="D154" s="9"/>
      <c r="E154" s="9"/>
    </row>
    <row r="155" spans="1:5" ht="14.25">
      <c r="A155" s="19"/>
      <c r="B155" s="19" t="s">
        <v>21</v>
      </c>
      <c r="C155" s="10">
        <v>1000</v>
      </c>
      <c r="D155" s="9"/>
      <c r="E155" s="9"/>
    </row>
    <row r="156" spans="1:5" ht="14.25">
      <c r="A156" s="46" t="s">
        <v>22</v>
      </c>
      <c r="B156" s="46"/>
      <c r="C156" s="11">
        <v>43300000</v>
      </c>
      <c r="D156" s="9"/>
      <c r="E156" s="9"/>
    </row>
    <row r="157" spans="1:5" ht="14.25">
      <c r="A157" s="46"/>
      <c r="B157" s="19" t="s">
        <v>23</v>
      </c>
      <c r="C157" s="10">
        <v>7303000</v>
      </c>
      <c r="D157" s="9"/>
      <c r="E157" s="9"/>
    </row>
    <row r="158" spans="1:5" ht="14.25">
      <c r="A158" s="46"/>
      <c r="B158" s="19" t="s">
        <v>24</v>
      </c>
      <c r="C158" s="10">
        <v>35996000</v>
      </c>
      <c r="D158" s="9"/>
      <c r="E158" s="9"/>
    </row>
    <row r="159" spans="1:5" ht="15" thickBot="1">
      <c r="A159" s="57"/>
      <c r="B159" s="20" t="s">
        <v>25</v>
      </c>
      <c r="C159" s="12">
        <v>1000</v>
      </c>
      <c r="D159" s="9"/>
      <c r="E159" s="9"/>
    </row>
    <row r="160" spans="1:5" ht="15" thickBot="1">
      <c r="A160" s="54" t="s">
        <v>42</v>
      </c>
      <c r="B160" s="55"/>
      <c r="C160" s="56"/>
      <c r="D160" s="9"/>
      <c r="E160" s="9"/>
    </row>
    <row r="161" spans="1:5" ht="14.25">
      <c r="A161" s="50" t="s">
        <v>5</v>
      </c>
      <c r="B161" s="50"/>
      <c r="C161" s="13">
        <v>20205185000</v>
      </c>
      <c r="D161" s="9"/>
      <c r="E161" s="9"/>
    </row>
    <row r="162" spans="1:5" ht="14.25">
      <c r="A162" s="46" t="s">
        <v>27</v>
      </c>
      <c r="B162" s="46"/>
      <c r="C162" s="11">
        <v>332599000</v>
      </c>
      <c r="D162" s="9"/>
      <c r="E162" s="9"/>
    </row>
    <row r="163" spans="1:5" ht="14.25">
      <c r="A163" s="46"/>
      <c r="B163" s="19" t="s">
        <v>28</v>
      </c>
      <c r="C163" s="10">
        <v>265886000</v>
      </c>
      <c r="D163" s="9"/>
      <c r="E163" s="9"/>
    </row>
    <row r="164" spans="1:5" ht="14.25">
      <c r="A164" s="46"/>
      <c r="B164" s="19" t="s">
        <v>29</v>
      </c>
      <c r="C164" s="10">
        <v>65211000</v>
      </c>
      <c r="D164" s="9"/>
      <c r="E164" s="9"/>
    </row>
    <row r="165" spans="1:5" ht="14.25">
      <c r="A165" s="46"/>
      <c r="B165" s="19" t="s">
        <v>30</v>
      </c>
      <c r="C165" s="10">
        <v>1502000</v>
      </c>
      <c r="D165" s="9"/>
      <c r="E165" s="9"/>
    </row>
    <row r="166" spans="1:5" ht="14.25">
      <c r="A166" s="46" t="s">
        <v>31</v>
      </c>
      <c r="B166" s="49"/>
      <c r="C166" s="11">
        <v>13815830000</v>
      </c>
      <c r="D166" s="9"/>
      <c r="E166" s="9"/>
    </row>
    <row r="167" spans="1:5" ht="14.25">
      <c r="A167" s="46"/>
      <c r="B167" s="19" t="s">
        <v>32</v>
      </c>
      <c r="C167" s="10">
        <v>12092495000</v>
      </c>
      <c r="D167" s="9"/>
      <c r="E167" s="9"/>
    </row>
    <row r="168" spans="1:5" ht="14.25">
      <c r="A168" s="46"/>
      <c r="B168" s="19" t="s">
        <v>33</v>
      </c>
      <c r="C168" s="10">
        <v>1616759000</v>
      </c>
      <c r="D168" s="9"/>
      <c r="E168" s="9"/>
    </row>
    <row r="169" spans="1:5" ht="14.25">
      <c r="A169" s="46"/>
      <c r="B169" s="19" t="s">
        <v>34</v>
      </c>
      <c r="C169" s="10">
        <v>150000</v>
      </c>
      <c r="D169" s="9"/>
      <c r="E169" s="9"/>
    </row>
    <row r="170" spans="1:5" ht="14.25">
      <c r="A170" s="46"/>
      <c r="B170" s="19" t="s">
        <v>35</v>
      </c>
      <c r="C170" s="10">
        <v>90346000</v>
      </c>
      <c r="D170" s="9"/>
      <c r="E170" s="9"/>
    </row>
    <row r="171" spans="1:5" ht="14.25">
      <c r="A171" s="46"/>
      <c r="B171" s="19" t="s">
        <v>36</v>
      </c>
      <c r="C171" s="10">
        <v>16080000</v>
      </c>
      <c r="D171" s="9"/>
      <c r="E171" s="9"/>
    </row>
    <row r="172" spans="1:5" ht="14.25">
      <c r="A172" s="47" t="s">
        <v>60</v>
      </c>
      <c r="B172" s="48"/>
      <c r="C172" s="10">
        <v>5826133000</v>
      </c>
      <c r="D172" s="9"/>
      <c r="E172" s="9"/>
    </row>
    <row r="173" spans="1:5" ht="14.25">
      <c r="A173" s="46"/>
      <c r="B173" s="19" t="s">
        <v>61</v>
      </c>
      <c r="C173" s="10">
        <v>4377369000</v>
      </c>
      <c r="D173" s="9"/>
      <c r="E173" s="9"/>
    </row>
    <row r="174" spans="1:5" ht="14.25">
      <c r="A174" s="46"/>
      <c r="B174" s="19" t="s">
        <v>62</v>
      </c>
      <c r="C174" s="10">
        <v>1040501000</v>
      </c>
      <c r="D174" s="9"/>
      <c r="E174" s="9"/>
    </row>
    <row r="175" spans="1:5" ht="14.25">
      <c r="A175" s="46"/>
      <c r="B175" s="19" t="s">
        <v>41</v>
      </c>
      <c r="C175" s="10">
        <v>408263000</v>
      </c>
      <c r="D175" s="9"/>
      <c r="E175" s="9"/>
    </row>
    <row r="176" spans="1:5" ht="14.25">
      <c r="A176" s="46" t="s">
        <v>37</v>
      </c>
      <c r="B176" s="46"/>
      <c r="C176" s="11">
        <v>12000</v>
      </c>
      <c r="D176" s="9"/>
      <c r="E176" s="9"/>
    </row>
    <row r="177" spans="1:5" ht="14.25">
      <c r="A177" s="19"/>
      <c r="B177" s="19" t="s">
        <v>37</v>
      </c>
      <c r="C177" s="10">
        <v>12000</v>
      </c>
      <c r="D177" s="9"/>
      <c r="E177" s="9"/>
    </row>
    <row r="178" spans="1:5" ht="14.25">
      <c r="A178" s="46" t="s">
        <v>44</v>
      </c>
      <c r="B178" s="46"/>
      <c r="C178" s="11">
        <v>202357000</v>
      </c>
      <c r="D178" s="9"/>
      <c r="E178" s="9"/>
    </row>
    <row r="179" spans="1:5" ht="14.25">
      <c r="A179" s="23"/>
      <c r="B179" s="19" t="s">
        <v>44</v>
      </c>
      <c r="C179" s="10">
        <v>108226000</v>
      </c>
      <c r="D179" s="9"/>
      <c r="E179" s="9"/>
    </row>
    <row r="180" spans="1:5" ht="14.25">
      <c r="A180" s="23"/>
      <c r="B180" s="19" t="s">
        <v>52</v>
      </c>
      <c r="C180" s="10">
        <v>94131000</v>
      </c>
      <c r="D180" s="9"/>
      <c r="E180" s="9"/>
    </row>
    <row r="181" spans="1:5" ht="14.25">
      <c r="A181" s="46" t="s">
        <v>38</v>
      </c>
      <c r="B181" s="46"/>
      <c r="C181" s="11">
        <v>28254000</v>
      </c>
      <c r="D181" s="9"/>
      <c r="E181" s="9"/>
    </row>
    <row r="182" spans="1:5" ht="14.25">
      <c r="A182" s="46"/>
      <c r="B182" s="19" t="s">
        <v>39</v>
      </c>
      <c r="C182" s="10">
        <v>25162000</v>
      </c>
      <c r="D182" s="9"/>
      <c r="E182" s="9"/>
    </row>
    <row r="183" spans="1:5" ht="14.25">
      <c r="A183" s="46"/>
      <c r="B183" s="19" t="s">
        <v>40</v>
      </c>
      <c r="C183" s="10">
        <v>3092000</v>
      </c>
      <c r="D183" s="9"/>
      <c r="E183" s="9"/>
    </row>
  </sheetData>
  <sheetProtection formatCells="0" formatColumns="0" formatRows="0" insertColumns="0" insertRows="0"/>
  <mergeCells count="105">
    <mergeCell ref="A163:A165"/>
    <mergeCell ref="A152:B152"/>
    <mergeCell ref="A142:B142"/>
    <mergeCell ref="A123:B123"/>
    <mergeCell ref="A124:A125"/>
    <mergeCell ref="A126:B126"/>
    <mergeCell ref="A128:B128"/>
    <mergeCell ref="A129:A130"/>
    <mergeCell ref="A131:B131"/>
    <mergeCell ref="A117:B117"/>
    <mergeCell ref="A119:B119"/>
    <mergeCell ref="A121:B121"/>
    <mergeCell ref="A137:B137"/>
    <mergeCell ref="A138:B138"/>
    <mergeCell ref="A140:B140"/>
    <mergeCell ref="A103:B103"/>
    <mergeCell ref="A104:A106"/>
    <mergeCell ref="A107:B107"/>
    <mergeCell ref="A108:A112"/>
    <mergeCell ref="A113:B113"/>
    <mergeCell ref="A115:B115"/>
    <mergeCell ref="A93:B93"/>
    <mergeCell ref="A95:B95"/>
    <mergeCell ref="A97:B97"/>
    <mergeCell ref="A98:A100"/>
    <mergeCell ref="A101:E101"/>
    <mergeCell ref="A102:B102"/>
    <mergeCell ref="A82:B82"/>
    <mergeCell ref="A84:B84"/>
    <mergeCell ref="A86:B86"/>
    <mergeCell ref="A87:A88"/>
    <mergeCell ref="A89:B89"/>
    <mergeCell ref="A91:B91"/>
    <mergeCell ref="A72:B72"/>
    <mergeCell ref="A73:B73"/>
    <mergeCell ref="A75:B75"/>
    <mergeCell ref="A77:B77"/>
    <mergeCell ref="A79:B79"/>
    <mergeCell ref="A80:A81"/>
    <mergeCell ref="A54:B54"/>
    <mergeCell ref="A56:B56"/>
    <mergeCell ref="A39:A41"/>
    <mergeCell ref="A42:B42"/>
    <mergeCell ref="C69:E69"/>
    <mergeCell ref="A71:E71"/>
    <mergeCell ref="A136:C136"/>
    <mergeCell ref="A160:C160"/>
    <mergeCell ref="A157:A159"/>
    <mergeCell ref="A150:B150"/>
    <mergeCell ref="A64:A65"/>
    <mergeCell ref="A52:B52"/>
    <mergeCell ref="A68:E68"/>
    <mergeCell ref="A69:B70"/>
    <mergeCell ref="A63:B63"/>
    <mergeCell ref="A58:B58"/>
    <mergeCell ref="A176:B176"/>
    <mergeCell ref="A178:B178"/>
    <mergeCell ref="A181:B181"/>
    <mergeCell ref="A182:A183"/>
    <mergeCell ref="A148:B148"/>
    <mergeCell ref="A166:B166"/>
    <mergeCell ref="A167:A171"/>
    <mergeCell ref="A173:A175"/>
    <mergeCell ref="A161:B161"/>
    <mergeCell ref="A162:B162"/>
    <mergeCell ref="A17:B17"/>
    <mergeCell ref="A19:B19"/>
    <mergeCell ref="A21:B21"/>
    <mergeCell ref="A156:B156"/>
    <mergeCell ref="A172:B172"/>
    <mergeCell ref="A144:B144"/>
    <mergeCell ref="A146:B146"/>
    <mergeCell ref="A154:B154"/>
    <mergeCell ref="A50:B50"/>
    <mergeCell ref="A133:C133"/>
    <mergeCell ref="A134:B135"/>
    <mergeCell ref="A37:B37"/>
    <mergeCell ref="A38:B38"/>
    <mergeCell ref="A24:B24"/>
    <mergeCell ref="A30:B30"/>
    <mergeCell ref="A36:E36"/>
    <mergeCell ref="A43:A47"/>
    <mergeCell ref="A48:B48"/>
    <mergeCell ref="A28:B28"/>
    <mergeCell ref="A59:A60"/>
    <mergeCell ref="A32:B32"/>
    <mergeCell ref="A26:B26"/>
    <mergeCell ref="A33:A35"/>
    <mergeCell ref="A10:B10"/>
    <mergeCell ref="C1:D2"/>
    <mergeCell ref="A1:B1"/>
    <mergeCell ref="A2:B2"/>
    <mergeCell ref="A6:E6"/>
    <mergeCell ref="C4:E4"/>
    <mergeCell ref="A3:E3"/>
    <mergeCell ref="A15:A16"/>
    <mergeCell ref="A7:B7"/>
    <mergeCell ref="A179:A180"/>
    <mergeCell ref="A4:B5"/>
    <mergeCell ref="A66:B66"/>
    <mergeCell ref="A61:B61"/>
    <mergeCell ref="A8:B8"/>
    <mergeCell ref="A12:B12"/>
    <mergeCell ref="A14:B14"/>
    <mergeCell ref="A22:A23"/>
  </mergeCells>
  <printOptions/>
  <pageMargins left="0.7874015748031497" right="0.7874015748031497" top="0.7874015748031497" bottom="0.7874015748031497" header="0.5118110236220472" footer="0.5118110236220472"/>
  <pageSetup firstPageNumber="211" useFirstPageNumber="1" horizontalDpi="300" verticalDpi="300" orientation="portrait" paperSize="9" scale="79" r:id="rId1"/>
  <headerFooter scaleWithDoc="0" alignWithMargins="0">
    <oddFooter>&amp;C&amp;P</oddFooter>
  </headerFooter>
  <rowBreaks count="2" manualBreakCount="2">
    <brk id="67" max="4" man="1"/>
    <brk id="1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2019-05-15T06:01:56Z</cp:lastPrinted>
  <dcterms:created xsi:type="dcterms:W3CDTF">2000-06-28T06:42:19Z</dcterms:created>
  <dcterms:modified xsi:type="dcterms:W3CDTF">2019-05-15T06:01:59Z</dcterms:modified>
  <cp:category/>
  <cp:version/>
  <cp:contentType/>
  <cp:contentStatus/>
</cp:coreProperties>
</file>