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15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<sst xmlns="http://schemas.openxmlformats.org/spreadsheetml/2006/main" count="230" uniqueCount="66">
  <si>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</si>
  <si>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</si>
  <si>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</si>
  <si>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</si>
  <si>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</si>
  <si>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</si>
  <si>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</si>
  <si>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</si>
  <si>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</si>
  <si>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</si>
  <si>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</si>
  <si>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</si>
  <si>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</si>
  <si>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</si>
  <si>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</si>
  <si>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</si>
  <si>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</si>
  <si>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</si>
  <si>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</si>
  <si>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</si>
  <si>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</si>
  <si>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</si>
  <si>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</si>
  <si>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</si>
  <si>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</si>
  <si>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電気・ガス・熱供給・水道業</t>
  </si>
  <si>
    <t>男女・産業             （大分類）／種類</t>
  </si>
  <si>
    <t>L</t>
  </si>
  <si>
    <t>総　数</t>
  </si>
  <si>
    <t>雇用者</t>
  </si>
  <si>
    <t>総数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</si>
  <si>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</si>
  <si>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</si>
  <si>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</si>
  <si>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</si>
  <si>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</si>
  <si>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</si>
  <si>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</si>
  <si>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</si>
  <si>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</si>
  <si>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</si>
  <si>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</si>
  <si>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卸売・小売業</t>
  </si>
  <si>
    <t>医療・福祉</t>
  </si>
  <si>
    <t>教育・学習支援業</t>
  </si>
  <si>
    <t>複合サービス事業</t>
  </si>
  <si>
    <t>サービス業(他に分類されないもの）</t>
  </si>
  <si>
    <t>-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</si>
  <si>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</si>
  <si>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</si>
  <si>
    <t>農業・林業</t>
  </si>
  <si>
    <t>うち農業</t>
  </si>
  <si>
    <t>運輸業・郵便業</t>
  </si>
  <si>
    <t>N</t>
  </si>
  <si>
    <t>T</t>
  </si>
  <si>
    <t>不動産業・物品賃貸業</t>
  </si>
  <si>
    <t>学術研究・専門技術サービス業</t>
  </si>
  <si>
    <t>公務（他に分類されるものを除く）</t>
  </si>
  <si>
    <t>生活関連サービス業・娯楽業</t>
  </si>
  <si>
    <t>宿泊業・飲食サービス業</t>
  </si>
  <si>
    <t>パート・アルバイト・その他</t>
  </si>
  <si>
    <t>正規の職員
・従業員</t>
  </si>
  <si>
    <t>労働者派遣
事業所の派遣社員</t>
  </si>
  <si>
    <t>-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</si>
  <si>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</si>
  <si>
    <t>J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</si>
</sst>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9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2" width="8.00390625" style="1" customWidth="1"/>
    <col min="13" max="16384" width="9.00390625" style="1" customWidth="1"/>
  </cols>
  <sheetData>
    <row r="1" spans="1:12" ht="13.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5" t="s">
        <v>26</v>
      </c>
      <c r="B2" s="26"/>
      <c r="C2" s="14" t="s">
        <v>7</v>
      </c>
      <c r="D2" s="31"/>
      <c r="E2" s="31"/>
      <c r="F2" s="31"/>
      <c r="G2" s="31"/>
      <c r="H2" s="31"/>
      <c r="I2" s="31"/>
      <c r="J2" s="31"/>
      <c r="K2" s="31"/>
      <c r="L2" s="15"/>
    </row>
    <row r="3" spans="1:12" ht="13.5">
      <c r="A3" s="27"/>
      <c r="B3" s="28"/>
      <c r="C3" s="36" t="s">
        <v>28</v>
      </c>
      <c r="D3" s="33" t="s">
        <v>29</v>
      </c>
      <c r="E3" s="34"/>
      <c r="F3" s="34"/>
      <c r="G3" s="35"/>
      <c r="H3" s="36" t="s">
        <v>31</v>
      </c>
      <c r="I3" s="19" t="s">
        <v>34</v>
      </c>
      <c r="J3" s="19" t="s">
        <v>33</v>
      </c>
      <c r="K3" s="19" t="s">
        <v>32</v>
      </c>
      <c r="L3" s="23" t="s">
        <v>48</v>
      </c>
    </row>
    <row r="4" spans="1:12" ht="40.5" customHeight="1">
      <c r="A4" s="29"/>
      <c r="B4" s="30"/>
      <c r="C4" s="13"/>
      <c r="D4" s="5" t="s">
        <v>30</v>
      </c>
      <c r="E4" s="10" t="s">
        <v>61</v>
      </c>
      <c r="F4" s="10" t="s">
        <v>62</v>
      </c>
      <c r="G4" s="10" t="s">
        <v>60</v>
      </c>
      <c r="H4" s="13"/>
      <c r="I4" s="20"/>
      <c r="J4" s="20"/>
      <c r="K4" s="20"/>
      <c r="L4" s="24"/>
    </row>
    <row r="5" spans="1:12" ht="13.5">
      <c r="A5" s="14" t="s">
        <v>8</v>
      </c>
      <c r="B5" s="15"/>
      <c r="C5" s="8">
        <f>SUM(C6:C7)</f>
        <v>89232</v>
      </c>
      <c r="D5" s="8">
        <f>SUM(D6:D7)</f>
        <v>68171</v>
      </c>
      <c r="E5" s="8">
        <f>SUM(E6:E7)</f>
        <v>43851</v>
      </c>
      <c r="F5" s="8">
        <f>SUM(F6:F7)</f>
        <v>2114</v>
      </c>
      <c r="G5" s="8">
        <f aca="true" t="shared" si="0" ref="G5:L5">SUM(G6:G7)</f>
        <v>22206</v>
      </c>
      <c r="H5" s="8">
        <f t="shared" si="0"/>
        <v>5982</v>
      </c>
      <c r="I5" s="8">
        <f t="shared" si="0"/>
        <v>2731</v>
      </c>
      <c r="J5" s="8">
        <f t="shared" si="0"/>
        <v>7438</v>
      </c>
      <c r="K5" s="8">
        <f t="shared" si="0"/>
        <v>4226</v>
      </c>
      <c r="L5" s="8">
        <f t="shared" si="0"/>
        <v>176</v>
      </c>
    </row>
    <row r="6" spans="1:12" ht="13.5">
      <c r="A6" s="14" t="s">
        <v>5</v>
      </c>
      <c r="B6" s="15"/>
      <c r="C6" s="8">
        <f aca="true" t="shared" si="1" ref="C6:L6">SUM(C10,C18,C22,C26,C30,C34,C38,C42,C46,C50,C54,C61,C65,C69,C73,C77,C81,C85,C89,C93)</f>
        <v>50957</v>
      </c>
      <c r="D6" s="8">
        <f t="shared" si="1"/>
        <v>37534</v>
      </c>
      <c r="E6" s="8">
        <f t="shared" si="1"/>
        <v>30118</v>
      </c>
      <c r="F6" s="8">
        <f t="shared" si="1"/>
        <v>1011</v>
      </c>
      <c r="G6" s="8">
        <f t="shared" si="1"/>
        <v>6405</v>
      </c>
      <c r="H6" s="8">
        <f t="shared" si="1"/>
        <v>4441</v>
      </c>
      <c r="I6" s="8">
        <f t="shared" si="1"/>
        <v>2240</v>
      </c>
      <c r="J6" s="8">
        <f t="shared" si="1"/>
        <v>5679</v>
      </c>
      <c r="K6" s="8">
        <f t="shared" si="1"/>
        <v>767</v>
      </c>
      <c r="L6" s="8">
        <f t="shared" si="1"/>
        <v>17</v>
      </c>
    </row>
    <row r="7" spans="1:12" ht="13.5">
      <c r="A7" s="14" t="s">
        <v>6</v>
      </c>
      <c r="B7" s="15"/>
      <c r="C7" s="8">
        <f aca="true" t="shared" si="2" ref="C7:L7">SUM(C11,C19,C23,C27,C31,C35,C39,C43,C47,C51,C55,C62,C66,C70,C74,C78,C82,C86,C90,C94)</f>
        <v>38275</v>
      </c>
      <c r="D7" s="8">
        <f t="shared" si="2"/>
        <v>30637</v>
      </c>
      <c r="E7" s="8">
        <f t="shared" si="2"/>
        <v>13733</v>
      </c>
      <c r="F7" s="8">
        <f t="shared" si="2"/>
        <v>1103</v>
      </c>
      <c r="G7" s="8">
        <f t="shared" si="2"/>
        <v>15801</v>
      </c>
      <c r="H7" s="8">
        <f t="shared" si="2"/>
        <v>1541</v>
      </c>
      <c r="I7" s="8">
        <f t="shared" si="2"/>
        <v>491</v>
      </c>
      <c r="J7" s="8">
        <f t="shared" si="2"/>
        <v>1759</v>
      </c>
      <c r="K7" s="8">
        <f t="shared" si="2"/>
        <v>3459</v>
      </c>
      <c r="L7" s="8">
        <f t="shared" si="2"/>
        <v>159</v>
      </c>
    </row>
    <row r="8" spans="1:12" ht="13.5">
      <c r="A8" s="36" t="s">
        <v>14</v>
      </c>
      <c r="B8" s="21" t="s">
        <v>50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3" ht="13.5">
      <c r="A9" s="12"/>
      <c r="B9" s="5" t="s">
        <v>8</v>
      </c>
      <c r="C9" s="8">
        <f>SUM(C10:C11)</f>
        <v>2327</v>
      </c>
      <c r="D9" s="8">
        <f>SUM(E9:G9)</f>
        <v>253</v>
      </c>
      <c r="E9" s="8">
        <f aca="true" t="shared" si="3" ref="E9:L9">SUM(E10:E11)</f>
        <v>126</v>
      </c>
      <c r="F9" s="8">
        <f t="shared" si="3"/>
        <v>6</v>
      </c>
      <c r="G9" s="8">
        <f t="shared" si="3"/>
        <v>121</v>
      </c>
      <c r="H9" s="8">
        <f t="shared" si="3"/>
        <v>27</v>
      </c>
      <c r="I9" s="8">
        <f t="shared" si="3"/>
        <v>121</v>
      </c>
      <c r="J9" s="8">
        <f t="shared" si="3"/>
        <v>1075</v>
      </c>
      <c r="K9" s="8">
        <f t="shared" si="3"/>
        <v>851</v>
      </c>
      <c r="L9" s="8">
        <f t="shared" si="3"/>
        <v>0</v>
      </c>
      <c r="M9" s="7"/>
    </row>
    <row r="10" spans="1:12" ht="13.5">
      <c r="A10" s="12"/>
      <c r="B10" s="5" t="s">
        <v>5</v>
      </c>
      <c r="C10" s="8">
        <f>SUM(D10,H10:L10)</f>
        <v>1376</v>
      </c>
      <c r="D10" s="8">
        <f>SUM(E10:G10)</f>
        <v>167</v>
      </c>
      <c r="E10" s="9">
        <v>99</v>
      </c>
      <c r="F10" s="9">
        <v>6</v>
      </c>
      <c r="G10" s="9">
        <v>62</v>
      </c>
      <c r="H10" s="9">
        <v>22</v>
      </c>
      <c r="I10" s="9">
        <v>113</v>
      </c>
      <c r="J10" s="9">
        <v>951</v>
      </c>
      <c r="K10" s="9">
        <v>123</v>
      </c>
      <c r="L10" s="9" t="s">
        <v>63</v>
      </c>
    </row>
    <row r="11" spans="1:12" ht="13.5">
      <c r="A11" s="12"/>
      <c r="B11" s="5" t="s">
        <v>6</v>
      </c>
      <c r="C11" s="8">
        <f>SUM(D11,H11:L11)</f>
        <v>951</v>
      </c>
      <c r="D11" s="8">
        <f>SUM(E11:G11)</f>
        <v>86</v>
      </c>
      <c r="E11" s="9">
        <v>27</v>
      </c>
      <c r="F11" s="9" t="s">
        <v>63</v>
      </c>
      <c r="G11" s="9">
        <v>59</v>
      </c>
      <c r="H11" s="9">
        <v>5</v>
      </c>
      <c r="I11" s="9">
        <v>8</v>
      </c>
      <c r="J11" s="9">
        <v>124</v>
      </c>
      <c r="K11" s="9">
        <v>728</v>
      </c>
      <c r="L11" s="9" t="s">
        <v>63</v>
      </c>
    </row>
    <row r="12" spans="1:12" ht="13.5">
      <c r="A12" s="12"/>
      <c r="B12" s="21" t="s">
        <v>51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3.5">
      <c r="A13" s="12"/>
      <c r="B13" s="5" t="s">
        <v>8</v>
      </c>
      <c r="C13" s="8">
        <f>SUM(C14:C15)</f>
        <v>2256</v>
      </c>
      <c r="D13" s="8">
        <f>SUM(E13:G13)</f>
        <v>193</v>
      </c>
      <c r="E13" s="8">
        <f aca="true" t="shared" si="4" ref="E13:L13">SUM(E14:E15)</f>
        <v>73</v>
      </c>
      <c r="F13" s="8">
        <f t="shared" si="4"/>
        <v>3</v>
      </c>
      <c r="G13" s="8">
        <f t="shared" si="4"/>
        <v>117</v>
      </c>
      <c r="H13" s="8">
        <f t="shared" si="4"/>
        <v>23</v>
      </c>
      <c r="I13" s="8">
        <f t="shared" si="4"/>
        <v>120</v>
      </c>
      <c r="J13" s="8">
        <f t="shared" si="4"/>
        <v>1071</v>
      </c>
      <c r="K13" s="8">
        <f t="shared" si="4"/>
        <v>849</v>
      </c>
      <c r="L13" s="8">
        <f t="shared" si="4"/>
        <v>0</v>
      </c>
    </row>
    <row r="14" spans="1:12" ht="13.5">
      <c r="A14" s="12"/>
      <c r="B14" s="5" t="s">
        <v>5</v>
      </c>
      <c r="C14" s="8">
        <f>SUM(D14,H14:L14)</f>
        <v>1315</v>
      </c>
      <c r="D14" s="8">
        <f>SUM(E14:G14)</f>
        <v>115</v>
      </c>
      <c r="E14" s="9">
        <v>53</v>
      </c>
      <c r="F14" s="9">
        <v>3</v>
      </c>
      <c r="G14" s="9">
        <v>59</v>
      </c>
      <c r="H14" s="9">
        <v>18</v>
      </c>
      <c r="I14" s="9">
        <v>112</v>
      </c>
      <c r="J14" s="9">
        <v>947</v>
      </c>
      <c r="K14" s="9">
        <v>123</v>
      </c>
      <c r="L14" s="9" t="s">
        <v>63</v>
      </c>
    </row>
    <row r="15" spans="1:12" ht="13.5">
      <c r="A15" s="13"/>
      <c r="B15" s="5" t="s">
        <v>6</v>
      </c>
      <c r="C15" s="8">
        <f>SUM(D15,H15:L15)</f>
        <v>941</v>
      </c>
      <c r="D15" s="8">
        <f>SUM(E15:G15)</f>
        <v>78</v>
      </c>
      <c r="E15" s="9">
        <v>20</v>
      </c>
      <c r="F15" s="9" t="s">
        <v>63</v>
      </c>
      <c r="G15" s="9">
        <v>58</v>
      </c>
      <c r="H15" s="9">
        <v>5</v>
      </c>
      <c r="I15" s="9">
        <v>8</v>
      </c>
      <c r="J15" s="9">
        <v>124</v>
      </c>
      <c r="K15" s="9">
        <v>726</v>
      </c>
      <c r="L15" s="9" t="s">
        <v>63</v>
      </c>
    </row>
    <row r="16" spans="1:12" ht="13.5">
      <c r="A16" s="11" t="s">
        <v>15</v>
      </c>
      <c r="B16" s="16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3.5">
      <c r="A17" s="12"/>
      <c r="B17" s="5" t="s">
        <v>8</v>
      </c>
      <c r="C17" s="8">
        <f>SUM(C18:C19)</f>
        <v>4</v>
      </c>
      <c r="D17" s="8">
        <f>SUM(E17:G17)</f>
        <v>2</v>
      </c>
      <c r="E17" s="8">
        <f aca="true" t="shared" si="5" ref="E17:L17">SUM(E18:E19)</f>
        <v>1</v>
      </c>
      <c r="F17" s="8">
        <f t="shared" si="5"/>
        <v>1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1</v>
      </c>
      <c r="K17" s="8">
        <f t="shared" si="5"/>
        <v>1</v>
      </c>
      <c r="L17" s="8">
        <f t="shared" si="5"/>
        <v>0</v>
      </c>
    </row>
    <row r="18" spans="1:12" ht="13.5">
      <c r="A18" s="12"/>
      <c r="B18" s="5" t="s">
        <v>5</v>
      </c>
      <c r="C18" s="8">
        <f>SUM(D18,H18:L18)</f>
        <v>2</v>
      </c>
      <c r="D18" s="8">
        <f>SUM(E18:G18)</f>
        <v>1</v>
      </c>
      <c r="E18" s="9" t="s">
        <v>63</v>
      </c>
      <c r="F18" s="9">
        <v>1</v>
      </c>
      <c r="G18" s="9" t="s">
        <v>63</v>
      </c>
      <c r="H18" s="9" t="s">
        <v>63</v>
      </c>
      <c r="I18" s="9" t="s">
        <v>63</v>
      </c>
      <c r="J18" s="9">
        <v>1</v>
      </c>
      <c r="K18" s="9" t="s">
        <v>63</v>
      </c>
      <c r="L18" s="9" t="s">
        <v>63</v>
      </c>
    </row>
    <row r="19" spans="1:12" ht="13.5">
      <c r="A19" s="13"/>
      <c r="B19" s="5" t="s">
        <v>6</v>
      </c>
      <c r="C19" s="8">
        <f>SUM(D19,H19:L19)</f>
        <v>2</v>
      </c>
      <c r="D19" s="8">
        <f>SUM(E19:G19)</f>
        <v>1</v>
      </c>
      <c r="E19" s="9">
        <v>1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9">
        <v>1</v>
      </c>
      <c r="L19" s="9" t="s">
        <v>63</v>
      </c>
    </row>
    <row r="20" spans="1:12" ht="13.5">
      <c r="A20" s="11" t="s">
        <v>16</v>
      </c>
      <c r="B20" s="16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3.5">
      <c r="A21" s="12"/>
      <c r="B21" s="5" t="s">
        <v>8</v>
      </c>
      <c r="C21" s="8">
        <f>SUM(C22:C23)</f>
        <v>22</v>
      </c>
      <c r="D21" s="8">
        <f>SUM(E21:G21)</f>
        <v>15</v>
      </c>
      <c r="E21" s="8">
        <f aca="true" t="shared" si="6" ref="E21:L21">SUM(E22:E23)</f>
        <v>15</v>
      </c>
      <c r="F21" s="8">
        <f t="shared" si="6"/>
        <v>0</v>
      </c>
      <c r="G21" s="8">
        <f t="shared" si="6"/>
        <v>0</v>
      </c>
      <c r="H21" s="8">
        <f t="shared" si="6"/>
        <v>7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</row>
    <row r="22" spans="1:12" ht="13.5">
      <c r="A22" s="12"/>
      <c r="B22" s="5" t="s">
        <v>5</v>
      </c>
      <c r="C22" s="8">
        <f>SUM(D22,H22:L22)</f>
        <v>15</v>
      </c>
      <c r="D22" s="8">
        <f>SUM(E22:G22)</f>
        <v>9</v>
      </c>
      <c r="E22" s="9">
        <v>9</v>
      </c>
      <c r="F22" s="9" t="s">
        <v>63</v>
      </c>
      <c r="G22" s="9" t="s">
        <v>63</v>
      </c>
      <c r="H22" s="9">
        <v>6</v>
      </c>
      <c r="I22" s="9" t="s">
        <v>63</v>
      </c>
      <c r="J22" s="9" t="s">
        <v>63</v>
      </c>
      <c r="K22" s="9" t="s">
        <v>63</v>
      </c>
      <c r="L22" s="9" t="s">
        <v>63</v>
      </c>
    </row>
    <row r="23" spans="1:12" ht="13.5">
      <c r="A23" s="13"/>
      <c r="B23" s="5" t="s">
        <v>6</v>
      </c>
      <c r="C23" s="8">
        <f>SUM(D23,H23:L23)</f>
        <v>7</v>
      </c>
      <c r="D23" s="8">
        <f>SUM(E23:G23)</f>
        <v>6</v>
      </c>
      <c r="E23" s="9">
        <v>6</v>
      </c>
      <c r="F23" s="9" t="s">
        <v>63</v>
      </c>
      <c r="G23" s="9" t="s">
        <v>63</v>
      </c>
      <c r="H23" s="9">
        <v>1</v>
      </c>
      <c r="I23" s="9" t="s">
        <v>63</v>
      </c>
      <c r="J23" s="9" t="s">
        <v>63</v>
      </c>
      <c r="K23" s="9" t="s">
        <v>63</v>
      </c>
      <c r="L23" s="9" t="s">
        <v>63</v>
      </c>
    </row>
    <row r="24" spans="1:12" ht="13.5">
      <c r="A24" s="11" t="s">
        <v>17</v>
      </c>
      <c r="B24" s="16" t="s">
        <v>11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3" ht="13.5">
      <c r="A25" s="12"/>
      <c r="B25" s="5" t="s">
        <v>8</v>
      </c>
      <c r="C25" s="8">
        <f>SUM(C26:C27)</f>
        <v>6256</v>
      </c>
      <c r="D25" s="8">
        <f>SUM(E25:G25)</f>
        <v>3868</v>
      </c>
      <c r="E25" s="8">
        <f aca="true" t="shared" si="7" ref="E25:L25">SUM(E26:E27)</f>
        <v>3222</v>
      </c>
      <c r="F25" s="8">
        <f t="shared" si="7"/>
        <v>61</v>
      </c>
      <c r="G25" s="8">
        <f t="shared" si="7"/>
        <v>585</v>
      </c>
      <c r="H25" s="8">
        <f t="shared" si="7"/>
        <v>948</v>
      </c>
      <c r="I25" s="8">
        <f t="shared" si="7"/>
        <v>333</v>
      </c>
      <c r="J25" s="8">
        <f t="shared" si="7"/>
        <v>838</v>
      </c>
      <c r="K25" s="8">
        <f t="shared" si="7"/>
        <v>269</v>
      </c>
      <c r="L25" s="8">
        <f t="shared" si="7"/>
        <v>0</v>
      </c>
      <c r="M25" s="6"/>
    </row>
    <row r="26" spans="1:12" ht="13.5">
      <c r="A26" s="12"/>
      <c r="B26" s="5" t="s">
        <v>5</v>
      </c>
      <c r="C26" s="8">
        <f>SUM(D26,H26:L26)</f>
        <v>5242</v>
      </c>
      <c r="D26" s="8">
        <f>SUM(E26:G26)</f>
        <v>3239</v>
      </c>
      <c r="E26" s="9">
        <v>2820</v>
      </c>
      <c r="F26" s="9">
        <v>22</v>
      </c>
      <c r="G26" s="9">
        <v>397</v>
      </c>
      <c r="H26" s="9">
        <v>739</v>
      </c>
      <c r="I26" s="9">
        <v>328</v>
      </c>
      <c r="J26" s="9">
        <v>837</v>
      </c>
      <c r="K26" s="9">
        <v>99</v>
      </c>
      <c r="L26" s="9" t="s">
        <v>63</v>
      </c>
    </row>
    <row r="27" spans="1:12" ht="13.5">
      <c r="A27" s="13"/>
      <c r="B27" s="5" t="s">
        <v>6</v>
      </c>
      <c r="C27" s="8">
        <f>SUM(D27,H27:L27)</f>
        <v>1014</v>
      </c>
      <c r="D27" s="8">
        <f>SUM(E27:G27)</f>
        <v>629</v>
      </c>
      <c r="E27" s="9">
        <v>402</v>
      </c>
      <c r="F27" s="9">
        <v>39</v>
      </c>
      <c r="G27" s="9">
        <v>188</v>
      </c>
      <c r="H27" s="9">
        <v>209</v>
      </c>
      <c r="I27" s="9">
        <v>5</v>
      </c>
      <c r="J27" s="9">
        <v>1</v>
      </c>
      <c r="K27" s="9">
        <v>170</v>
      </c>
      <c r="L27" s="9" t="s">
        <v>63</v>
      </c>
    </row>
    <row r="28" spans="1:12" ht="13.5">
      <c r="A28" s="11" t="s">
        <v>18</v>
      </c>
      <c r="B28" s="16" t="s">
        <v>12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ht="13.5">
      <c r="A29" s="12"/>
      <c r="B29" s="3" t="s">
        <v>8</v>
      </c>
      <c r="C29" s="8">
        <f>SUM(C30:C31)</f>
        <v>14324</v>
      </c>
      <c r="D29" s="8">
        <f>SUM(E29:G29)</f>
        <v>11837</v>
      </c>
      <c r="E29" s="8">
        <f aca="true" t="shared" si="8" ref="E29:L29">SUM(E30:E31)</f>
        <v>8480</v>
      </c>
      <c r="F29" s="8">
        <f t="shared" si="8"/>
        <v>914</v>
      </c>
      <c r="G29" s="8">
        <f t="shared" si="8"/>
        <v>2443</v>
      </c>
      <c r="H29" s="8">
        <f t="shared" si="8"/>
        <v>976</v>
      </c>
      <c r="I29" s="8">
        <f t="shared" si="8"/>
        <v>231</v>
      </c>
      <c r="J29" s="8">
        <f t="shared" si="8"/>
        <v>745</v>
      </c>
      <c r="K29" s="8">
        <f t="shared" si="8"/>
        <v>382</v>
      </c>
      <c r="L29" s="8">
        <f t="shared" si="8"/>
        <v>153</v>
      </c>
    </row>
    <row r="30" spans="1:12" ht="13.5">
      <c r="A30" s="12"/>
      <c r="B30" s="3" t="s">
        <v>5</v>
      </c>
      <c r="C30" s="8">
        <f>SUM(D30,H30:L30)</f>
        <v>10008</v>
      </c>
      <c r="D30" s="8">
        <f>SUM(E30:G30)</f>
        <v>8253</v>
      </c>
      <c r="E30" s="9">
        <v>6984</v>
      </c>
      <c r="F30" s="9">
        <v>559</v>
      </c>
      <c r="G30" s="9">
        <v>710</v>
      </c>
      <c r="H30" s="9">
        <v>758</v>
      </c>
      <c r="I30" s="9">
        <v>216</v>
      </c>
      <c r="J30" s="9">
        <v>681</v>
      </c>
      <c r="K30" s="9">
        <v>85</v>
      </c>
      <c r="L30" s="9">
        <v>15</v>
      </c>
    </row>
    <row r="31" spans="1:12" ht="13.5">
      <c r="A31" s="13"/>
      <c r="B31" s="3" t="s">
        <v>6</v>
      </c>
      <c r="C31" s="8">
        <f>SUM(D31,H31:L31)</f>
        <v>4316</v>
      </c>
      <c r="D31" s="8">
        <f>SUM(E31:G31)</f>
        <v>3584</v>
      </c>
      <c r="E31" s="9">
        <v>1496</v>
      </c>
      <c r="F31" s="9">
        <v>355</v>
      </c>
      <c r="G31" s="9">
        <v>1733</v>
      </c>
      <c r="H31" s="9">
        <v>218</v>
      </c>
      <c r="I31" s="9">
        <v>15</v>
      </c>
      <c r="J31" s="9">
        <v>64</v>
      </c>
      <c r="K31" s="9">
        <v>297</v>
      </c>
      <c r="L31" s="9">
        <v>138</v>
      </c>
    </row>
    <row r="32" spans="1:12" ht="13.5">
      <c r="A32" s="11" t="s">
        <v>19</v>
      </c>
      <c r="B32" s="32" t="s">
        <v>25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3.5">
      <c r="A33" s="12"/>
      <c r="B33" s="4" t="s">
        <v>8</v>
      </c>
      <c r="C33" s="8">
        <f>SUM(C34:C35)</f>
        <v>665</v>
      </c>
      <c r="D33" s="8">
        <f>SUM(E33:G33)</f>
        <v>655</v>
      </c>
      <c r="E33" s="8">
        <f aca="true" t="shared" si="9" ref="E33:L33">SUM(E34:E35)</f>
        <v>618</v>
      </c>
      <c r="F33" s="8">
        <f t="shared" si="9"/>
        <v>4</v>
      </c>
      <c r="G33" s="8">
        <f t="shared" si="9"/>
        <v>33</v>
      </c>
      <c r="H33" s="8">
        <f t="shared" si="9"/>
        <v>10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13.5">
      <c r="A34" s="12"/>
      <c r="B34" s="4" t="s">
        <v>5</v>
      </c>
      <c r="C34" s="8">
        <f>SUM(D34,H34:L34)</f>
        <v>531</v>
      </c>
      <c r="D34" s="8">
        <f>SUM(E34:G34)</f>
        <v>522</v>
      </c>
      <c r="E34" s="9">
        <v>513</v>
      </c>
      <c r="F34" s="9" t="s">
        <v>63</v>
      </c>
      <c r="G34" s="9">
        <v>9</v>
      </c>
      <c r="H34" s="9">
        <v>9</v>
      </c>
      <c r="I34" s="9" t="s">
        <v>63</v>
      </c>
      <c r="J34" s="9" t="s">
        <v>63</v>
      </c>
      <c r="K34" s="9" t="s">
        <v>63</v>
      </c>
      <c r="L34" s="9" t="s">
        <v>63</v>
      </c>
    </row>
    <row r="35" spans="1:12" ht="13.5">
      <c r="A35" s="13"/>
      <c r="B35" s="4" t="s">
        <v>6</v>
      </c>
      <c r="C35" s="8">
        <f>SUM(D35,H35:L35)</f>
        <v>134</v>
      </c>
      <c r="D35" s="8">
        <f>SUM(E35:G35)</f>
        <v>133</v>
      </c>
      <c r="E35" s="9">
        <v>105</v>
      </c>
      <c r="F35" s="9">
        <v>4</v>
      </c>
      <c r="G35" s="9">
        <v>24</v>
      </c>
      <c r="H35" s="9">
        <v>1</v>
      </c>
      <c r="I35" s="9" t="s">
        <v>63</v>
      </c>
      <c r="J35" s="9" t="s">
        <v>63</v>
      </c>
      <c r="K35" s="9" t="s">
        <v>63</v>
      </c>
      <c r="L35" s="9" t="s">
        <v>63</v>
      </c>
    </row>
    <row r="36" spans="1:12" ht="13.5">
      <c r="A36" s="11" t="s">
        <v>20</v>
      </c>
      <c r="B36" s="16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3.5">
      <c r="A37" s="12"/>
      <c r="B37" s="3" t="s">
        <v>8</v>
      </c>
      <c r="C37" s="8">
        <f>SUM(C38:C39)</f>
        <v>1630</v>
      </c>
      <c r="D37" s="8">
        <f>SUM(E37:G37)</f>
        <v>1431</v>
      </c>
      <c r="E37" s="8">
        <f aca="true" t="shared" si="10" ref="E37:L37">SUM(E38:E39)</f>
        <v>1182</v>
      </c>
      <c r="F37" s="8">
        <f t="shared" si="10"/>
        <v>87</v>
      </c>
      <c r="G37" s="8">
        <f t="shared" si="10"/>
        <v>162</v>
      </c>
      <c r="H37" s="8">
        <f t="shared" si="10"/>
        <v>100</v>
      </c>
      <c r="I37" s="8">
        <f t="shared" si="10"/>
        <v>8</v>
      </c>
      <c r="J37" s="8">
        <f t="shared" si="10"/>
        <v>80</v>
      </c>
      <c r="K37" s="8">
        <f t="shared" si="10"/>
        <v>11</v>
      </c>
      <c r="L37" s="8">
        <f t="shared" si="10"/>
        <v>0</v>
      </c>
    </row>
    <row r="38" spans="1:12" ht="13.5">
      <c r="A38" s="12"/>
      <c r="B38" s="3" t="s">
        <v>5</v>
      </c>
      <c r="C38" s="8">
        <f>SUM(D38,H38:L38)</f>
        <v>1154</v>
      </c>
      <c r="D38" s="8">
        <f>SUM(E38:G38)</f>
        <v>992</v>
      </c>
      <c r="E38" s="9">
        <v>907</v>
      </c>
      <c r="F38" s="9">
        <v>33</v>
      </c>
      <c r="G38" s="9">
        <v>52</v>
      </c>
      <c r="H38" s="9">
        <v>89</v>
      </c>
      <c r="I38" s="9">
        <v>6</v>
      </c>
      <c r="J38" s="9">
        <v>65</v>
      </c>
      <c r="K38" s="9">
        <v>2</v>
      </c>
      <c r="L38" s="9" t="s">
        <v>63</v>
      </c>
    </row>
    <row r="39" spans="1:12" ht="13.5">
      <c r="A39" s="13"/>
      <c r="B39" s="3" t="s">
        <v>6</v>
      </c>
      <c r="C39" s="8">
        <f>SUM(D39,H39:L39)</f>
        <v>476</v>
      </c>
      <c r="D39" s="8">
        <f>SUM(E39:G39)</f>
        <v>439</v>
      </c>
      <c r="E39" s="9">
        <v>275</v>
      </c>
      <c r="F39" s="9">
        <v>54</v>
      </c>
      <c r="G39" s="9">
        <v>110</v>
      </c>
      <c r="H39" s="9">
        <v>11</v>
      </c>
      <c r="I39" s="9">
        <v>2</v>
      </c>
      <c r="J39" s="9">
        <v>15</v>
      </c>
      <c r="K39" s="9">
        <v>9</v>
      </c>
      <c r="L39" s="9" t="s">
        <v>63</v>
      </c>
    </row>
    <row r="40" spans="1:12" ht="13.5">
      <c r="A40" s="11" t="s">
        <v>21</v>
      </c>
      <c r="B40" s="21" t="s">
        <v>52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1:12" ht="13.5">
      <c r="A41" s="12"/>
      <c r="B41" s="5" t="s">
        <v>8</v>
      </c>
      <c r="C41" s="8">
        <f>SUM(C42:C43)</f>
        <v>3275</v>
      </c>
      <c r="D41" s="8">
        <f>SUM(E41:G41)</f>
        <v>2991</v>
      </c>
      <c r="E41" s="8">
        <f aca="true" t="shared" si="11" ref="E41:L41">SUM(E42:E43)</f>
        <v>2014</v>
      </c>
      <c r="F41" s="8">
        <f t="shared" si="11"/>
        <v>98</v>
      </c>
      <c r="G41" s="8">
        <f t="shared" si="11"/>
        <v>879</v>
      </c>
      <c r="H41" s="8">
        <f t="shared" si="11"/>
        <v>132</v>
      </c>
      <c r="I41" s="8">
        <f t="shared" si="11"/>
        <v>17</v>
      </c>
      <c r="J41" s="8">
        <f t="shared" si="11"/>
        <v>116</v>
      </c>
      <c r="K41" s="8">
        <f t="shared" si="11"/>
        <v>18</v>
      </c>
      <c r="L41" s="8">
        <f t="shared" si="11"/>
        <v>0</v>
      </c>
    </row>
    <row r="42" spans="1:12" ht="13.5">
      <c r="A42" s="12"/>
      <c r="B42" s="4" t="s">
        <v>5</v>
      </c>
      <c r="C42" s="8">
        <v>2736</v>
      </c>
      <c r="D42" s="8">
        <f>SUM(E42:G42)</f>
        <v>2493</v>
      </c>
      <c r="E42" s="9">
        <v>1859</v>
      </c>
      <c r="F42" s="9">
        <v>78</v>
      </c>
      <c r="G42" s="9">
        <v>556</v>
      </c>
      <c r="H42" s="9">
        <v>107</v>
      </c>
      <c r="I42" s="9">
        <v>16</v>
      </c>
      <c r="J42" s="9">
        <v>114</v>
      </c>
      <c r="K42" s="9">
        <v>5</v>
      </c>
      <c r="L42" s="9" t="s">
        <v>63</v>
      </c>
    </row>
    <row r="43" spans="1:12" ht="13.5">
      <c r="A43" s="13"/>
      <c r="B43" s="4" t="s">
        <v>6</v>
      </c>
      <c r="C43" s="8">
        <f>SUM(D43,H43:L43)</f>
        <v>539</v>
      </c>
      <c r="D43" s="8">
        <f>SUM(E43:G43)</f>
        <v>498</v>
      </c>
      <c r="E43" s="9">
        <v>155</v>
      </c>
      <c r="F43" s="9">
        <v>20</v>
      </c>
      <c r="G43" s="9">
        <v>323</v>
      </c>
      <c r="H43" s="9">
        <v>25</v>
      </c>
      <c r="I43" s="9">
        <v>1</v>
      </c>
      <c r="J43" s="9">
        <v>2</v>
      </c>
      <c r="K43" s="9">
        <v>13</v>
      </c>
      <c r="L43" s="9" t="s">
        <v>63</v>
      </c>
    </row>
    <row r="44" spans="1:12" ht="13.5">
      <c r="A44" s="11" t="s">
        <v>22</v>
      </c>
      <c r="B44" s="16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1:12" ht="13.5">
      <c r="A45" s="12"/>
      <c r="B45" s="5" t="s">
        <v>8</v>
      </c>
      <c r="C45" s="8">
        <f>SUM(C46:C47)</f>
        <v>17088</v>
      </c>
      <c r="D45" s="8">
        <f>SUM(E45:G45)</f>
        <v>12547</v>
      </c>
      <c r="E45" s="8">
        <f aca="true" t="shared" si="12" ref="E45:L45">SUM(E46:E47)</f>
        <v>6693</v>
      </c>
      <c r="F45" s="8">
        <f t="shared" si="12"/>
        <v>203</v>
      </c>
      <c r="G45" s="8">
        <f t="shared" si="12"/>
        <v>5651</v>
      </c>
      <c r="H45" s="8">
        <f t="shared" si="12"/>
        <v>1821</v>
      </c>
      <c r="I45" s="8">
        <f t="shared" si="12"/>
        <v>493</v>
      </c>
      <c r="J45" s="8">
        <f t="shared" si="12"/>
        <v>1281</v>
      </c>
      <c r="K45" s="8">
        <f t="shared" si="12"/>
        <v>941</v>
      </c>
      <c r="L45" s="8">
        <f t="shared" si="12"/>
        <v>0</v>
      </c>
    </row>
    <row r="46" spans="1:12" ht="13.5">
      <c r="A46" s="12"/>
      <c r="B46" s="5" t="s">
        <v>5</v>
      </c>
      <c r="C46" s="8">
        <v>8772</v>
      </c>
      <c r="D46" s="8">
        <f>SUM(E46:G46)</f>
        <v>5901</v>
      </c>
      <c r="E46" s="9">
        <v>4565</v>
      </c>
      <c r="F46" s="9">
        <v>59</v>
      </c>
      <c r="G46" s="9">
        <v>1277</v>
      </c>
      <c r="H46" s="9">
        <v>1291</v>
      </c>
      <c r="I46" s="9">
        <v>401</v>
      </c>
      <c r="J46" s="9">
        <v>1001</v>
      </c>
      <c r="K46" s="9">
        <v>173</v>
      </c>
      <c r="L46" s="9" t="s">
        <v>63</v>
      </c>
    </row>
    <row r="47" spans="1:12" ht="13.5">
      <c r="A47" s="13"/>
      <c r="B47" s="5" t="s">
        <v>6</v>
      </c>
      <c r="C47" s="8">
        <f>SUM(D47,H47:L47)</f>
        <v>8316</v>
      </c>
      <c r="D47" s="8">
        <f>SUM(E47:G47)</f>
        <v>6646</v>
      </c>
      <c r="E47" s="9">
        <v>2128</v>
      </c>
      <c r="F47" s="9">
        <v>144</v>
      </c>
      <c r="G47" s="9">
        <v>4374</v>
      </c>
      <c r="H47" s="9">
        <v>530</v>
      </c>
      <c r="I47" s="9">
        <v>92</v>
      </c>
      <c r="J47" s="9">
        <v>280</v>
      </c>
      <c r="K47" s="9">
        <v>768</v>
      </c>
      <c r="L47" s="9" t="s">
        <v>63</v>
      </c>
    </row>
    <row r="48" spans="1:12" ht="13.5">
      <c r="A48" s="11" t="s">
        <v>65</v>
      </c>
      <c r="B48" s="16" t="s">
        <v>0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2" ht="13.5">
      <c r="A49" s="12"/>
      <c r="B49" s="5" t="s">
        <v>8</v>
      </c>
      <c r="C49" s="8">
        <f>SUM(C50:C51)</f>
        <v>2918</v>
      </c>
      <c r="D49" s="8">
        <f>SUM(E49:G49)</f>
        <v>2661</v>
      </c>
      <c r="E49" s="8">
        <f aca="true" t="shared" si="13" ref="E49:L49">SUM(E50:E51)</f>
        <v>2164</v>
      </c>
      <c r="F49" s="8">
        <f t="shared" si="13"/>
        <v>54</v>
      </c>
      <c r="G49" s="8">
        <f t="shared" si="13"/>
        <v>443</v>
      </c>
      <c r="H49" s="8">
        <f t="shared" si="13"/>
        <v>120</v>
      </c>
      <c r="I49" s="8">
        <f t="shared" si="13"/>
        <v>18</v>
      </c>
      <c r="J49" s="8">
        <f t="shared" si="13"/>
        <v>98</v>
      </c>
      <c r="K49" s="8">
        <f t="shared" si="13"/>
        <v>21</v>
      </c>
      <c r="L49" s="8">
        <f t="shared" si="13"/>
        <v>0</v>
      </c>
    </row>
    <row r="50" spans="1:12" ht="13.5">
      <c r="A50" s="12"/>
      <c r="B50" s="5" t="s">
        <v>5</v>
      </c>
      <c r="C50" s="8">
        <f>SUM(D50,H50:L50)</f>
        <v>1541</v>
      </c>
      <c r="D50" s="8">
        <f>SUM(E50:G50)</f>
        <v>1366</v>
      </c>
      <c r="E50" s="9">
        <v>1299</v>
      </c>
      <c r="F50" s="9">
        <v>6</v>
      </c>
      <c r="G50" s="9">
        <v>61</v>
      </c>
      <c r="H50" s="9">
        <v>95</v>
      </c>
      <c r="I50" s="9">
        <v>16</v>
      </c>
      <c r="J50" s="9">
        <v>59</v>
      </c>
      <c r="K50" s="9">
        <v>5</v>
      </c>
      <c r="L50" s="9" t="s">
        <v>63</v>
      </c>
    </row>
    <row r="51" spans="1:12" ht="13.5">
      <c r="A51" s="13"/>
      <c r="B51" s="5" t="s">
        <v>6</v>
      </c>
      <c r="C51" s="8">
        <f>SUM(D51,H51:L51)</f>
        <v>1377</v>
      </c>
      <c r="D51" s="8">
        <f>SUM(E51:G51)</f>
        <v>1295</v>
      </c>
      <c r="E51" s="9">
        <v>865</v>
      </c>
      <c r="F51" s="9">
        <v>48</v>
      </c>
      <c r="G51" s="9">
        <v>382</v>
      </c>
      <c r="H51" s="9">
        <v>25</v>
      </c>
      <c r="I51" s="9">
        <v>2</v>
      </c>
      <c r="J51" s="9">
        <v>39</v>
      </c>
      <c r="K51" s="9">
        <v>16</v>
      </c>
      <c r="L51" s="9" t="s">
        <v>63</v>
      </c>
    </row>
    <row r="52" spans="1:12" ht="13.5">
      <c r="A52" s="11" t="s">
        <v>23</v>
      </c>
      <c r="B52" s="21" t="s">
        <v>55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2" ht="13.5">
      <c r="A53" s="12"/>
      <c r="B53" s="3" t="s">
        <v>8</v>
      </c>
      <c r="C53" s="8">
        <f>SUM(C54:C55)</f>
        <v>1708</v>
      </c>
      <c r="D53" s="8">
        <f>SUM(E53:G53)</f>
        <v>834</v>
      </c>
      <c r="E53" s="8">
        <f aca="true" t="shared" si="14" ref="E53:L53">SUM(E54:E55)</f>
        <v>552</v>
      </c>
      <c r="F53" s="8">
        <f t="shared" si="14"/>
        <v>17</v>
      </c>
      <c r="G53" s="8">
        <f t="shared" si="14"/>
        <v>265</v>
      </c>
      <c r="H53" s="8">
        <f t="shared" si="14"/>
        <v>411</v>
      </c>
      <c r="I53" s="8">
        <f t="shared" si="14"/>
        <v>39</v>
      </c>
      <c r="J53" s="8">
        <f t="shared" si="14"/>
        <v>334</v>
      </c>
      <c r="K53" s="8">
        <f t="shared" si="14"/>
        <v>90</v>
      </c>
      <c r="L53" s="8">
        <f t="shared" si="14"/>
        <v>0</v>
      </c>
    </row>
    <row r="54" spans="1:12" ht="13.5">
      <c r="A54" s="12"/>
      <c r="B54" s="3" t="s">
        <v>5</v>
      </c>
      <c r="C54" s="8">
        <f>SUM(D54,H54:L54)</f>
        <v>1031</v>
      </c>
      <c r="D54" s="8">
        <f>SUM(E54:G54)</f>
        <v>481</v>
      </c>
      <c r="E54" s="9">
        <v>357</v>
      </c>
      <c r="F54" s="9">
        <v>10</v>
      </c>
      <c r="G54" s="9">
        <v>114</v>
      </c>
      <c r="H54" s="9">
        <v>287</v>
      </c>
      <c r="I54" s="9">
        <v>29</v>
      </c>
      <c r="J54" s="9">
        <v>221</v>
      </c>
      <c r="K54" s="9">
        <v>13</v>
      </c>
      <c r="L54" s="9" t="s">
        <v>63</v>
      </c>
    </row>
    <row r="55" spans="1:12" ht="13.5">
      <c r="A55" s="13"/>
      <c r="B55" s="3" t="s">
        <v>6</v>
      </c>
      <c r="C55" s="8">
        <f>SUM(D55,H55:L55)</f>
        <v>677</v>
      </c>
      <c r="D55" s="8">
        <f>SUM(E55:G55)</f>
        <v>353</v>
      </c>
      <c r="E55" s="9">
        <v>195</v>
      </c>
      <c r="F55" s="9">
        <v>7</v>
      </c>
      <c r="G55" s="9">
        <v>151</v>
      </c>
      <c r="H55" s="9">
        <v>124</v>
      </c>
      <c r="I55" s="9">
        <v>10</v>
      </c>
      <c r="J55" s="9">
        <v>113</v>
      </c>
      <c r="K55" s="9">
        <v>77</v>
      </c>
      <c r="L55" s="9" t="s">
        <v>63</v>
      </c>
    </row>
    <row r="56" spans="1:12" ht="13.5">
      <c r="A56" s="25" t="s">
        <v>26</v>
      </c>
      <c r="B56" s="26"/>
      <c r="C56" s="14" t="s">
        <v>7</v>
      </c>
      <c r="D56" s="31"/>
      <c r="E56" s="31"/>
      <c r="F56" s="31"/>
      <c r="G56" s="31"/>
      <c r="H56" s="31"/>
      <c r="I56" s="31"/>
      <c r="J56" s="31"/>
      <c r="K56" s="31"/>
      <c r="L56" s="15"/>
    </row>
    <row r="57" spans="1:12" ht="13.5" customHeight="1">
      <c r="A57" s="27"/>
      <c r="B57" s="28"/>
      <c r="C57" s="36" t="s">
        <v>28</v>
      </c>
      <c r="D57" s="33" t="s">
        <v>29</v>
      </c>
      <c r="E57" s="34"/>
      <c r="F57" s="34"/>
      <c r="G57" s="35"/>
      <c r="H57" s="36" t="s">
        <v>31</v>
      </c>
      <c r="I57" s="19" t="s">
        <v>34</v>
      </c>
      <c r="J57" s="19" t="s">
        <v>33</v>
      </c>
      <c r="K57" s="19" t="s">
        <v>32</v>
      </c>
      <c r="L57" s="23" t="s">
        <v>49</v>
      </c>
    </row>
    <row r="58" spans="1:12" ht="40.5" customHeight="1">
      <c r="A58" s="29"/>
      <c r="B58" s="30"/>
      <c r="C58" s="13"/>
      <c r="D58" s="5" t="s">
        <v>30</v>
      </c>
      <c r="E58" s="10" t="s">
        <v>61</v>
      </c>
      <c r="F58" s="10" t="s">
        <v>62</v>
      </c>
      <c r="G58" s="10" t="s">
        <v>60</v>
      </c>
      <c r="H58" s="13"/>
      <c r="I58" s="20"/>
      <c r="J58" s="20"/>
      <c r="K58" s="20"/>
      <c r="L58" s="24"/>
    </row>
    <row r="59" spans="1:12" ht="13.5">
      <c r="A59" s="11" t="s">
        <v>27</v>
      </c>
      <c r="B59" s="21" t="s">
        <v>56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</row>
    <row r="60" spans="1:12" ht="13.5">
      <c r="A60" s="12"/>
      <c r="B60" s="5" t="s">
        <v>8</v>
      </c>
      <c r="C60" s="8">
        <f>SUM(C61:C62)</f>
        <v>2679</v>
      </c>
      <c r="D60" s="8">
        <f>SUM(E60:G60)</f>
        <v>1563</v>
      </c>
      <c r="E60" s="8">
        <f aca="true" t="shared" si="15" ref="E60:L60">SUM(E61:E62)</f>
        <v>1232</v>
      </c>
      <c r="F60" s="8">
        <f t="shared" si="15"/>
        <v>44</v>
      </c>
      <c r="G60" s="8">
        <f t="shared" si="15"/>
        <v>287</v>
      </c>
      <c r="H60" s="8">
        <f t="shared" si="15"/>
        <v>236</v>
      </c>
      <c r="I60" s="8">
        <f t="shared" si="15"/>
        <v>225</v>
      </c>
      <c r="J60" s="8">
        <f t="shared" si="15"/>
        <v>460</v>
      </c>
      <c r="K60" s="8">
        <f t="shared" si="15"/>
        <v>195</v>
      </c>
      <c r="L60" s="8">
        <f t="shared" si="15"/>
        <v>0</v>
      </c>
    </row>
    <row r="61" spans="1:12" ht="13.5">
      <c r="A61" s="12"/>
      <c r="B61" s="4" t="s">
        <v>5</v>
      </c>
      <c r="C61" s="8">
        <f>SUM(D61,H61:L61)</f>
        <v>1779</v>
      </c>
      <c r="D61" s="8">
        <f>SUM(E61:G61)</f>
        <v>982</v>
      </c>
      <c r="E61" s="9">
        <v>882</v>
      </c>
      <c r="F61" s="9">
        <v>19</v>
      </c>
      <c r="G61" s="9">
        <v>81</v>
      </c>
      <c r="H61" s="9">
        <v>185</v>
      </c>
      <c r="I61" s="9">
        <v>210</v>
      </c>
      <c r="J61" s="9">
        <v>379</v>
      </c>
      <c r="K61" s="9">
        <v>23</v>
      </c>
      <c r="L61" s="9" t="s">
        <v>63</v>
      </c>
    </row>
    <row r="62" spans="1:12" ht="13.5">
      <c r="A62" s="13"/>
      <c r="B62" s="4" t="s">
        <v>6</v>
      </c>
      <c r="C62" s="8">
        <f>SUM(D62,H62:L62)</f>
        <v>900</v>
      </c>
      <c r="D62" s="8">
        <f>SUM(E62:G62)</f>
        <v>581</v>
      </c>
      <c r="E62" s="9">
        <v>350</v>
      </c>
      <c r="F62" s="9">
        <v>25</v>
      </c>
      <c r="G62" s="9">
        <v>206</v>
      </c>
      <c r="H62" s="9">
        <v>51</v>
      </c>
      <c r="I62" s="9">
        <v>15</v>
      </c>
      <c r="J62" s="9">
        <v>81</v>
      </c>
      <c r="K62" s="9">
        <v>172</v>
      </c>
      <c r="L62" s="9" t="s">
        <v>63</v>
      </c>
    </row>
    <row r="63" spans="1:12" ht="13.5">
      <c r="A63" s="11" t="s">
        <v>24</v>
      </c>
      <c r="B63" s="21" t="s">
        <v>59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1:12" ht="13.5">
      <c r="A64" s="12"/>
      <c r="B64" s="2" t="s">
        <v>8</v>
      </c>
      <c r="C64" s="8">
        <f>SUM(C65:C66)</f>
        <v>6555</v>
      </c>
      <c r="D64" s="8">
        <f>SUM(E64:G64)</f>
        <v>4627</v>
      </c>
      <c r="E64" s="8">
        <f aca="true" t="shared" si="16" ref="E64:L64">SUM(E65:E66)</f>
        <v>1154</v>
      </c>
      <c r="F64" s="8">
        <f t="shared" si="16"/>
        <v>69</v>
      </c>
      <c r="G64" s="8">
        <f t="shared" si="16"/>
        <v>3404</v>
      </c>
      <c r="H64" s="8">
        <f t="shared" si="16"/>
        <v>207</v>
      </c>
      <c r="I64" s="8">
        <f t="shared" si="16"/>
        <v>482</v>
      </c>
      <c r="J64" s="8">
        <f t="shared" si="16"/>
        <v>601</v>
      </c>
      <c r="K64" s="8">
        <f t="shared" si="16"/>
        <v>638</v>
      </c>
      <c r="L64" s="8">
        <f t="shared" si="16"/>
        <v>0</v>
      </c>
    </row>
    <row r="65" spans="1:12" ht="13.5">
      <c r="A65" s="12"/>
      <c r="B65" s="2" t="s">
        <v>5</v>
      </c>
      <c r="C65" s="8">
        <f>SUM(D65,H65:L65)</f>
        <v>2716</v>
      </c>
      <c r="D65" s="8">
        <f>SUM(E65:G65)</f>
        <v>1793</v>
      </c>
      <c r="E65" s="9">
        <v>788</v>
      </c>
      <c r="F65" s="9">
        <v>28</v>
      </c>
      <c r="G65" s="9">
        <v>977</v>
      </c>
      <c r="H65" s="9">
        <v>135</v>
      </c>
      <c r="I65" s="9">
        <v>332</v>
      </c>
      <c r="J65" s="9">
        <v>350</v>
      </c>
      <c r="K65" s="9">
        <v>106</v>
      </c>
      <c r="L65" s="9" t="s">
        <v>63</v>
      </c>
    </row>
    <row r="66" spans="1:12" ht="13.5">
      <c r="A66" s="13"/>
      <c r="B66" s="2" t="s">
        <v>6</v>
      </c>
      <c r="C66" s="8">
        <f>SUM(D66,H66:L66)</f>
        <v>3839</v>
      </c>
      <c r="D66" s="8">
        <f>SUM(E66:G66)</f>
        <v>2834</v>
      </c>
      <c r="E66" s="9">
        <v>366</v>
      </c>
      <c r="F66" s="9">
        <v>41</v>
      </c>
      <c r="G66" s="9">
        <v>2427</v>
      </c>
      <c r="H66" s="9">
        <v>72</v>
      </c>
      <c r="I66" s="9">
        <v>150</v>
      </c>
      <c r="J66" s="9">
        <v>251</v>
      </c>
      <c r="K66" s="9">
        <v>532</v>
      </c>
      <c r="L66" s="9" t="s">
        <v>63</v>
      </c>
    </row>
    <row r="67" spans="1:12" ht="13.5">
      <c r="A67" s="11" t="s">
        <v>53</v>
      </c>
      <c r="B67" s="21" t="s">
        <v>58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ht="13.5">
      <c r="A68" s="12"/>
      <c r="B68" s="2" t="s">
        <v>8</v>
      </c>
      <c r="C68" s="8">
        <f>SUM(C69:C70)</f>
        <v>3730</v>
      </c>
      <c r="D68" s="8">
        <f>SUM(E68:G68)</f>
        <v>2405</v>
      </c>
      <c r="E68" s="8">
        <f aca="true" t="shared" si="17" ref="E68:L68">SUM(E69:E70)</f>
        <v>991</v>
      </c>
      <c r="F68" s="8">
        <f t="shared" si="17"/>
        <v>35</v>
      </c>
      <c r="G68" s="8">
        <f t="shared" si="17"/>
        <v>1379</v>
      </c>
      <c r="H68" s="8">
        <f t="shared" si="17"/>
        <v>183</v>
      </c>
      <c r="I68" s="8">
        <f t="shared" si="17"/>
        <v>205</v>
      </c>
      <c r="J68" s="8">
        <f t="shared" si="17"/>
        <v>631</v>
      </c>
      <c r="K68" s="8">
        <f t="shared" si="17"/>
        <v>298</v>
      </c>
      <c r="L68" s="8">
        <f t="shared" si="17"/>
        <v>8</v>
      </c>
    </row>
    <row r="69" spans="1:12" ht="13.5">
      <c r="A69" s="12"/>
      <c r="B69" s="2" t="s">
        <v>5</v>
      </c>
      <c r="C69" s="8">
        <f>SUM(D69,H69:L69)</f>
        <v>1601</v>
      </c>
      <c r="D69" s="8">
        <f>SUM(E69:G69)</f>
        <v>1013</v>
      </c>
      <c r="E69" s="9">
        <v>580</v>
      </c>
      <c r="F69" s="9">
        <v>13</v>
      </c>
      <c r="G69" s="9">
        <v>420</v>
      </c>
      <c r="H69" s="9">
        <v>126</v>
      </c>
      <c r="I69" s="9">
        <v>118</v>
      </c>
      <c r="J69" s="9">
        <v>291</v>
      </c>
      <c r="K69" s="9">
        <v>53</v>
      </c>
      <c r="L69" s="9" t="s">
        <v>63</v>
      </c>
    </row>
    <row r="70" spans="1:12" ht="13.5">
      <c r="A70" s="13"/>
      <c r="B70" s="2" t="s">
        <v>6</v>
      </c>
      <c r="C70" s="8">
        <f>SUM(D70,H70:L70)</f>
        <v>2129</v>
      </c>
      <c r="D70" s="8">
        <f>SUM(E70:G70)</f>
        <v>1392</v>
      </c>
      <c r="E70" s="9">
        <v>411</v>
      </c>
      <c r="F70" s="9">
        <v>22</v>
      </c>
      <c r="G70" s="9">
        <v>959</v>
      </c>
      <c r="H70" s="9">
        <v>57</v>
      </c>
      <c r="I70" s="9">
        <v>87</v>
      </c>
      <c r="J70" s="9">
        <v>340</v>
      </c>
      <c r="K70" s="9">
        <v>245</v>
      </c>
      <c r="L70" s="9">
        <v>8</v>
      </c>
    </row>
    <row r="71" spans="1:12" ht="13.5">
      <c r="A71" s="11" t="s">
        <v>36</v>
      </c>
      <c r="B71" s="16" t="s">
        <v>44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</row>
    <row r="72" spans="1:12" ht="13.5">
      <c r="A72" s="12"/>
      <c r="B72" s="2" t="s">
        <v>8</v>
      </c>
      <c r="C72" s="8">
        <f>SUM(C73:C74)</f>
        <v>5047</v>
      </c>
      <c r="D72" s="8">
        <f>SUM(E72:G72)</f>
        <v>4492</v>
      </c>
      <c r="E72" s="8">
        <f aca="true" t="shared" si="18" ref="E72:L72">SUM(E73:E74)</f>
        <v>3183</v>
      </c>
      <c r="F72" s="8">
        <f t="shared" si="18"/>
        <v>43</v>
      </c>
      <c r="G72" s="8">
        <f t="shared" si="18"/>
        <v>1266</v>
      </c>
      <c r="H72" s="8">
        <f t="shared" si="18"/>
        <v>63</v>
      </c>
      <c r="I72" s="8">
        <f t="shared" si="18"/>
        <v>73</v>
      </c>
      <c r="J72" s="8">
        <f t="shared" si="18"/>
        <v>381</v>
      </c>
      <c r="K72" s="8">
        <f t="shared" si="18"/>
        <v>38</v>
      </c>
      <c r="L72" s="8">
        <f t="shared" si="18"/>
        <v>0</v>
      </c>
    </row>
    <row r="73" spans="1:12" ht="13.5">
      <c r="A73" s="12"/>
      <c r="B73" s="2" t="s">
        <v>5</v>
      </c>
      <c r="C73" s="8">
        <f>SUM(D73,H73:L73)</f>
        <v>2316</v>
      </c>
      <c r="D73" s="8">
        <f>SUM(E73:G73)</f>
        <v>2137</v>
      </c>
      <c r="E73" s="9">
        <v>1740</v>
      </c>
      <c r="F73" s="9">
        <v>17</v>
      </c>
      <c r="G73" s="9">
        <v>380</v>
      </c>
      <c r="H73" s="9">
        <v>47</v>
      </c>
      <c r="I73" s="9">
        <v>29</v>
      </c>
      <c r="J73" s="9">
        <v>98</v>
      </c>
      <c r="K73" s="9">
        <v>5</v>
      </c>
      <c r="L73" s="9" t="s">
        <v>63</v>
      </c>
    </row>
    <row r="74" spans="1:12" ht="13.5">
      <c r="A74" s="13"/>
      <c r="B74" s="2" t="s">
        <v>6</v>
      </c>
      <c r="C74" s="8">
        <f>SUM(D74,H74:L74)</f>
        <v>2731</v>
      </c>
      <c r="D74" s="8">
        <f>SUM(E74:G74)</f>
        <v>2355</v>
      </c>
      <c r="E74" s="9">
        <v>1443</v>
      </c>
      <c r="F74" s="9">
        <v>26</v>
      </c>
      <c r="G74" s="9">
        <v>886</v>
      </c>
      <c r="H74" s="9">
        <v>16</v>
      </c>
      <c r="I74" s="9">
        <v>44</v>
      </c>
      <c r="J74" s="9">
        <v>283</v>
      </c>
      <c r="K74" s="9">
        <v>33</v>
      </c>
      <c r="L74" s="9" t="s">
        <v>63</v>
      </c>
    </row>
    <row r="75" spans="1:12" ht="13.5">
      <c r="A75" s="11" t="s">
        <v>37</v>
      </c>
      <c r="B75" s="16" t="s">
        <v>43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1:12" ht="13.5">
      <c r="A76" s="12"/>
      <c r="B76" s="2" t="s">
        <v>8</v>
      </c>
      <c r="C76" s="8">
        <f>SUM(C77:C78)</f>
        <v>9902</v>
      </c>
      <c r="D76" s="8">
        <f>SUM(E76:G76)</f>
        <v>8831</v>
      </c>
      <c r="E76" s="8">
        <f aca="true" t="shared" si="19" ref="E76:L76">SUM(E77:E78)</f>
        <v>5984</v>
      </c>
      <c r="F76" s="8">
        <f t="shared" si="19"/>
        <v>186</v>
      </c>
      <c r="G76" s="8">
        <f t="shared" si="19"/>
        <v>2661</v>
      </c>
      <c r="H76" s="8">
        <f t="shared" si="19"/>
        <v>277</v>
      </c>
      <c r="I76" s="8">
        <f t="shared" si="19"/>
        <v>333</v>
      </c>
      <c r="J76" s="8">
        <f t="shared" si="19"/>
        <v>210</v>
      </c>
      <c r="K76" s="8">
        <f t="shared" si="19"/>
        <v>250</v>
      </c>
      <c r="L76" s="8">
        <f t="shared" si="19"/>
        <v>0</v>
      </c>
    </row>
    <row r="77" spans="1:12" ht="13.5">
      <c r="A77" s="12"/>
      <c r="B77" s="2" t="s">
        <v>5</v>
      </c>
      <c r="C77" s="8">
        <f>SUM(D77,H77:L77)</f>
        <v>2901</v>
      </c>
      <c r="D77" s="8">
        <f>SUM(E77:G77)</f>
        <v>2257</v>
      </c>
      <c r="E77" s="9">
        <v>1880</v>
      </c>
      <c r="F77" s="9">
        <v>28</v>
      </c>
      <c r="G77" s="9">
        <v>349</v>
      </c>
      <c r="H77" s="9">
        <v>167</v>
      </c>
      <c r="I77" s="9">
        <v>293</v>
      </c>
      <c r="J77" s="9">
        <v>163</v>
      </c>
      <c r="K77" s="9">
        <v>21</v>
      </c>
      <c r="L77" s="9" t="s">
        <v>63</v>
      </c>
    </row>
    <row r="78" spans="1:12" ht="13.5">
      <c r="A78" s="13"/>
      <c r="B78" s="2" t="s">
        <v>6</v>
      </c>
      <c r="C78" s="8">
        <v>7001</v>
      </c>
      <c r="D78" s="8">
        <f>SUM(E78:G78)</f>
        <v>6574</v>
      </c>
      <c r="E78" s="9">
        <v>4104</v>
      </c>
      <c r="F78" s="9">
        <v>158</v>
      </c>
      <c r="G78" s="9">
        <v>2312</v>
      </c>
      <c r="H78" s="9">
        <v>110</v>
      </c>
      <c r="I78" s="9">
        <v>40</v>
      </c>
      <c r="J78" s="9">
        <v>47</v>
      </c>
      <c r="K78" s="9">
        <v>229</v>
      </c>
      <c r="L78" s="9" t="s">
        <v>63</v>
      </c>
    </row>
    <row r="79" spans="1:12" ht="13.5">
      <c r="A79" s="11" t="s">
        <v>38</v>
      </c>
      <c r="B79" s="16" t="s">
        <v>45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1:12" ht="13.5">
      <c r="A80" s="12"/>
      <c r="B80" s="2" t="s">
        <v>8</v>
      </c>
      <c r="C80" s="8">
        <f>SUM(C81:C82)</f>
        <v>512</v>
      </c>
      <c r="D80" s="8">
        <f>SUM(E80:G80)</f>
        <v>490</v>
      </c>
      <c r="E80" s="8">
        <f aca="true" t="shared" si="20" ref="E80:L80">SUM(E81:E82)</f>
        <v>364</v>
      </c>
      <c r="F80" s="8">
        <f t="shared" si="20"/>
        <v>6</v>
      </c>
      <c r="G80" s="8">
        <f t="shared" si="20"/>
        <v>120</v>
      </c>
      <c r="H80" s="8">
        <f t="shared" si="20"/>
        <v>16</v>
      </c>
      <c r="I80" s="8">
        <f t="shared" si="20"/>
        <v>4</v>
      </c>
      <c r="J80" s="8">
        <f t="shared" si="20"/>
        <v>0</v>
      </c>
      <c r="K80" s="8">
        <f t="shared" si="20"/>
        <v>2</v>
      </c>
      <c r="L80" s="8">
        <f t="shared" si="20"/>
        <v>0</v>
      </c>
    </row>
    <row r="81" spans="1:12" ht="13.5">
      <c r="A81" s="12"/>
      <c r="B81" s="2" t="s">
        <v>5</v>
      </c>
      <c r="C81" s="8">
        <f>SUM(D81,H81:L81)</f>
        <v>297</v>
      </c>
      <c r="D81" s="8">
        <f>SUM(E81:G81)</f>
        <v>277</v>
      </c>
      <c r="E81" s="9">
        <v>253</v>
      </c>
      <c r="F81" s="9">
        <v>3</v>
      </c>
      <c r="G81" s="9">
        <v>21</v>
      </c>
      <c r="H81" s="9">
        <v>16</v>
      </c>
      <c r="I81" s="9">
        <v>4</v>
      </c>
      <c r="J81" s="9" t="s">
        <v>63</v>
      </c>
      <c r="K81" s="9" t="s">
        <v>63</v>
      </c>
      <c r="L81" s="9" t="s">
        <v>63</v>
      </c>
    </row>
    <row r="82" spans="1:12" ht="13.5">
      <c r="A82" s="13"/>
      <c r="B82" s="2" t="s">
        <v>6</v>
      </c>
      <c r="C82" s="8">
        <f>SUM(D82,H82:L82)</f>
        <v>215</v>
      </c>
      <c r="D82" s="8">
        <f>SUM(E82:G82)</f>
        <v>213</v>
      </c>
      <c r="E82" s="9">
        <v>111</v>
      </c>
      <c r="F82" s="9">
        <v>3</v>
      </c>
      <c r="G82" s="9">
        <v>99</v>
      </c>
      <c r="H82" s="9" t="s">
        <v>63</v>
      </c>
      <c r="I82" s="9" t="s">
        <v>63</v>
      </c>
      <c r="J82" s="9" t="s">
        <v>63</v>
      </c>
      <c r="K82" s="9">
        <v>2</v>
      </c>
      <c r="L82" s="9" t="s">
        <v>63</v>
      </c>
    </row>
    <row r="83" spans="1:12" ht="13.5">
      <c r="A83" s="11" t="s">
        <v>39</v>
      </c>
      <c r="B83" s="16" t="s">
        <v>46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1:12" ht="13.5">
      <c r="A84" s="12"/>
      <c r="B84" s="2" t="s">
        <v>8</v>
      </c>
      <c r="C84" s="8">
        <f>SUM(C85:C86)</f>
        <v>4797</v>
      </c>
      <c r="D84" s="8">
        <f>SUM(E84:G84)</f>
        <v>3744</v>
      </c>
      <c r="E84" s="8">
        <f aca="true" t="shared" si="21" ref="E84:L84">SUM(E85:E86)</f>
        <v>2173</v>
      </c>
      <c r="F84" s="8">
        <f t="shared" si="21"/>
        <v>150</v>
      </c>
      <c r="G84" s="8">
        <f t="shared" si="21"/>
        <v>1421</v>
      </c>
      <c r="H84" s="8">
        <f t="shared" si="21"/>
        <v>395</v>
      </c>
      <c r="I84" s="8">
        <f t="shared" si="21"/>
        <v>102</v>
      </c>
      <c r="J84" s="8">
        <f t="shared" si="21"/>
        <v>393</v>
      </c>
      <c r="K84" s="8">
        <f t="shared" si="21"/>
        <v>148</v>
      </c>
      <c r="L84" s="8">
        <f t="shared" si="21"/>
        <v>15</v>
      </c>
    </row>
    <row r="85" spans="1:12" ht="13.5">
      <c r="A85" s="12"/>
      <c r="B85" s="2" t="s">
        <v>5</v>
      </c>
      <c r="C85" s="8">
        <f>SUM(D85,H85:L85)</f>
        <v>3082</v>
      </c>
      <c r="D85" s="8">
        <f>SUM(E85:G85)</f>
        <v>2305</v>
      </c>
      <c r="E85" s="9">
        <v>1666</v>
      </c>
      <c r="F85" s="9">
        <v>60</v>
      </c>
      <c r="G85" s="9">
        <v>579</v>
      </c>
      <c r="H85" s="9">
        <v>321</v>
      </c>
      <c r="I85" s="9">
        <v>95</v>
      </c>
      <c r="J85" s="9">
        <v>318</v>
      </c>
      <c r="K85" s="9">
        <v>41</v>
      </c>
      <c r="L85" s="9">
        <v>2</v>
      </c>
    </row>
    <row r="86" spans="1:12" ht="13.5">
      <c r="A86" s="13"/>
      <c r="B86" s="2" t="s">
        <v>6</v>
      </c>
      <c r="C86" s="8">
        <f>SUM(D86,H86:L86)</f>
        <v>1715</v>
      </c>
      <c r="D86" s="8">
        <f>SUM(E86:G86)</f>
        <v>1439</v>
      </c>
      <c r="E86" s="9">
        <v>507</v>
      </c>
      <c r="F86" s="9">
        <v>90</v>
      </c>
      <c r="G86" s="9">
        <v>842</v>
      </c>
      <c r="H86" s="9">
        <v>74</v>
      </c>
      <c r="I86" s="9">
        <v>7</v>
      </c>
      <c r="J86" s="9">
        <v>75</v>
      </c>
      <c r="K86" s="9">
        <v>107</v>
      </c>
      <c r="L86" s="9">
        <v>13</v>
      </c>
    </row>
    <row r="87" spans="1:12" ht="13.5">
      <c r="A87" s="11" t="s">
        <v>40</v>
      </c>
      <c r="B87" s="21" t="s">
        <v>57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</row>
    <row r="88" spans="1:12" ht="13.5">
      <c r="A88" s="12"/>
      <c r="B88" s="2" t="s">
        <v>8</v>
      </c>
      <c r="C88" s="8">
        <f>SUM(C89:C90)</f>
        <v>3705</v>
      </c>
      <c r="D88" s="8">
        <f>SUM(E88:G88)</f>
        <v>3704</v>
      </c>
      <c r="E88" s="8">
        <f aca="true" t="shared" si="22" ref="E88:L88">SUM(E89:E90)</f>
        <v>3100</v>
      </c>
      <c r="F88" s="8">
        <f t="shared" si="22"/>
        <v>19</v>
      </c>
      <c r="G88" s="8">
        <f t="shared" si="22"/>
        <v>585</v>
      </c>
      <c r="H88" s="8">
        <f t="shared" si="22"/>
        <v>0</v>
      </c>
      <c r="I88" s="8">
        <f t="shared" si="22"/>
        <v>0</v>
      </c>
      <c r="J88" s="8">
        <f t="shared" si="22"/>
        <v>0</v>
      </c>
      <c r="K88" s="8">
        <f t="shared" si="22"/>
        <v>0</v>
      </c>
      <c r="L88" s="8">
        <f t="shared" si="22"/>
        <v>0</v>
      </c>
    </row>
    <row r="89" spans="1:12" ht="13.5">
      <c r="A89" s="12"/>
      <c r="B89" s="2" t="s">
        <v>5</v>
      </c>
      <c r="C89" s="8">
        <v>2690</v>
      </c>
      <c r="D89" s="8">
        <f>SUM(E89:G89)</f>
        <v>2689</v>
      </c>
      <c r="E89" s="9">
        <v>2514</v>
      </c>
      <c r="F89" s="9">
        <v>5</v>
      </c>
      <c r="G89" s="9">
        <v>170</v>
      </c>
      <c r="H89" s="9" t="s">
        <v>63</v>
      </c>
      <c r="I89" s="9" t="s">
        <v>63</v>
      </c>
      <c r="J89" s="9" t="s">
        <v>63</v>
      </c>
      <c r="K89" s="9" t="s">
        <v>63</v>
      </c>
      <c r="L89" s="9" t="s">
        <v>63</v>
      </c>
    </row>
    <row r="90" spans="1:12" ht="13.5">
      <c r="A90" s="13"/>
      <c r="B90" s="2" t="s">
        <v>6</v>
      </c>
      <c r="C90" s="8">
        <f>SUM(D90,H90:L90)</f>
        <v>1015</v>
      </c>
      <c r="D90" s="8">
        <f>SUM(E90:G90)</f>
        <v>1015</v>
      </c>
      <c r="E90" s="9">
        <v>586</v>
      </c>
      <c r="F90" s="9">
        <v>14</v>
      </c>
      <c r="G90" s="9">
        <v>415</v>
      </c>
      <c r="H90" s="9" t="s">
        <v>63</v>
      </c>
      <c r="I90" s="9" t="s">
        <v>63</v>
      </c>
      <c r="J90" s="9" t="s">
        <v>63</v>
      </c>
      <c r="K90" s="9" t="s">
        <v>63</v>
      </c>
      <c r="L90" s="9" t="s">
        <v>63</v>
      </c>
    </row>
    <row r="91" spans="1:12" ht="13.5">
      <c r="A91" s="11" t="s">
        <v>54</v>
      </c>
      <c r="B91" s="16" t="s">
        <v>1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ht="13.5">
      <c r="A92" s="12"/>
      <c r="B92" s="2" t="s">
        <v>8</v>
      </c>
      <c r="C92" s="8">
        <f>SUM(C93:C94)</f>
        <v>2088</v>
      </c>
      <c r="D92" s="8">
        <f>SUM(E92:G92)</f>
        <v>1221</v>
      </c>
      <c r="E92" s="8">
        <f aca="true" t="shared" si="23" ref="E92:L92">SUM(E93:E94)</f>
        <v>603</v>
      </c>
      <c r="F92" s="8">
        <f t="shared" si="23"/>
        <v>117</v>
      </c>
      <c r="G92" s="8">
        <f t="shared" si="23"/>
        <v>501</v>
      </c>
      <c r="H92" s="8">
        <f t="shared" si="23"/>
        <v>53</v>
      </c>
      <c r="I92" s="8">
        <f t="shared" si="23"/>
        <v>47</v>
      </c>
      <c r="J92" s="8">
        <f t="shared" si="23"/>
        <v>194</v>
      </c>
      <c r="K92" s="8">
        <f t="shared" si="23"/>
        <v>73</v>
      </c>
      <c r="L92" s="8">
        <f t="shared" si="23"/>
        <v>0</v>
      </c>
    </row>
    <row r="93" spans="1:12" ht="13.5">
      <c r="A93" s="12"/>
      <c r="B93" s="2" t="s">
        <v>5</v>
      </c>
      <c r="C93" s="8">
        <v>1167</v>
      </c>
      <c r="D93" s="8">
        <f>SUM(E93:G93)</f>
        <v>657</v>
      </c>
      <c r="E93" s="9">
        <v>403</v>
      </c>
      <c r="F93" s="9">
        <v>64</v>
      </c>
      <c r="G93" s="9">
        <v>190</v>
      </c>
      <c r="H93" s="9">
        <v>41</v>
      </c>
      <c r="I93" s="9">
        <v>34</v>
      </c>
      <c r="J93" s="9">
        <v>150</v>
      </c>
      <c r="K93" s="9">
        <v>13</v>
      </c>
      <c r="L93" s="9" t="s">
        <v>63</v>
      </c>
    </row>
    <row r="94" spans="1:12" ht="13.5">
      <c r="A94" s="13"/>
      <c r="B94" s="2" t="s">
        <v>6</v>
      </c>
      <c r="C94" s="8">
        <v>921</v>
      </c>
      <c r="D94" s="8">
        <f>SUM(E94:G94)</f>
        <v>564</v>
      </c>
      <c r="E94" s="9">
        <v>200</v>
      </c>
      <c r="F94" s="9">
        <v>53</v>
      </c>
      <c r="G94" s="9">
        <v>311</v>
      </c>
      <c r="H94" s="9">
        <v>12</v>
      </c>
      <c r="I94" s="9">
        <v>13</v>
      </c>
      <c r="J94" s="9">
        <v>44</v>
      </c>
      <c r="K94" s="9">
        <v>60</v>
      </c>
      <c r="L94" s="9" t="s">
        <v>63</v>
      </c>
    </row>
    <row r="95" spans="1:12" ht="13.5">
      <c r="A95" s="16" t="s">
        <v>13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 ht="13.5">
      <c r="A96" s="16" t="s">
        <v>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</row>
    <row r="97" spans="1:12" ht="13.5">
      <c r="A97" s="14" t="s">
        <v>8</v>
      </c>
      <c r="B97" s="15"/>
      <c r="C97" s="8">
        <f>SUM(C98:C99)</f>
        <v>2331</v>
      </c>
      <c r="D97" s="8">
        <f>SUM(E97:G97)</f>
        <v>255</v>
      </c>
      <c r="E97" s="8">
        <f aca="true" t="shared" si="24" ref="E97:L97">SUM(E98:E99)</f>
        <v>127</v>
      </c>
      <c r="F97" s="8">
        <f t="shared" si="24"/>
        <v>7</v>
      </c>
      <c r="G97" s="8">
        <f t="shared" si="24"/>
        <v>121</v>
      </c>
      <c r="H97" s="8">
        <f t="shared" si="24"/>
        <v>27</v>
      </c>
      <c r="I97" s="8">
        <f t="shared" si="24"/>
        <v>121</v>
      </c>
      <c r="J97" s="8">
        <f t="shared" si="24"/>
        <v>1076</v>
      </c>
      <c r="K97" s="8">
        <f t="shared" si="24"/>
        <v>852</v>
      </c>
      <c r="L97" s="8">
        <f t="shared" si="24"/>
        <v>0</v>
      </c>
    </row>
    <row r="98" spans="1:12" ht="13.5">
      <c r="A98" s="14" t="s">
        <v>5</v>
      </c>
      <c r="B98" s="15"/>
      <c r="C98" s="8">
        <f>SUM(D98,H98:L98)</f>
        <v>1378</v>
      </c>
      <c r="D98" s="8">
        <f>SUM(E98:G98)</f>
        <v>168</v>
      </c>
      <c r="E98" s="9">
        <v>99</v>
      </c>
      <c r="F98" s="9">
        <v>7</v>
      </c>
      <c r="G98" s="9">
        <v>62</v>
      </c>
      <c r="H98" s="9">
        <v>22</v>
      </c>
      <c r="I98" s="9">
        <v>113</v>
      </c>
      <c r="J98" s="9">
        <v>952</v>
      </c>
      <c r="K98" s="9">
        <v>123</v>
      </c>
      <c r="L98" s="9" t="s">
        <v>47</v>
      </c>
    </row>
    <row r="99" spans="1:12" ht="13.5">
      <c r="A99" s="14" t="s">
        <v>6</v>
      </c>
      <c r="B99" s="15"/>
      <c r="C99" s="8">
        <f>SUM(D99,H99:L99)</f>
        <v>953</v>
      </c>
      <c r="D99" s="8">
        <f>SUM(E99:G99)</f>
        <v>87</v>
      </c>
      <c r="E99" s="9">
        <v>28</v>
      </c>
      <c r="F99" s="9" t="s">
        <v>63</v>
      </c>
      <c r="G99" s="9">
        <v>59</v>
      </c>
      <c r="H99" s="9">
        <v>5</v>
      </c>
      <c r="I99" s="9">
        <v>8</v>
      </c>
      <c r="J99" s="9">
        <v>124</v>
      </c>
      <c r="K99" s="9">
        <v>729</v>
      </c>
      <c r="L99" s="9" t="s">
        <v>47</v>
      </c>
    </row>
    <row r="100" spans="1:12" ht="13.5">
      <c r="A100" s="16" t="s">
        <v>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ht="13.5">
      <c r="A101" s="14" t="s">
        <v>8</v>
      </c>
      <c r="B101" s="15"/>
      <c r="C101" s="8">
        <f>SUM(C102:C103)</f>
        <v>20602</v>
      </c>
      <c r="D101" s="8">
        <f>SUM(E101:G101)</f>
        <v>15720</v>
      </c>
      <c r="E101" s="8">
        <f aca="true" t="shared" si="25" ref="E101:L101">SUM(E102:E103)</f>
        <v>11717</v>
      </c>
      <c r="F101" s="8">
        <f t="shared" si="25"/>
        <v>975</v>
      </c>
      <c r="G101" s="8">
        <f t="shared" si="25"/>
        <v>3028</v>
      </c>
      <c r="H101" s="8">
        <f t="shared" si="25"/>
        <v>1931</v>
      </c>
      <c r="I101" s="8">
        <f t="shared" si="25"/>
        <v>564</v>
      </c>
      <c r="J101" s="8">
        <f t="shared" si="25"/>
        <v>1583</v>
      </c>
      <c r="K101" s="8">
        <f t="shared" si="25"/>
        <v>651</v>
      </c>
      <c r="L101" s="8">
        <f t="shared" si="25"/>
        <v>153</v>
      </c>
    </row>
    <row r="102" spans="1:12" ht="13.5">
      <c r="A102" s="14" t="s">
        <v>5</v>
      </c>
      <c r="B102" s="15"/>
      <c r="C102" s="8">
        <f>SUM(D102,H102:L102)</f>
        <v>15265</v>
      </c>
      <c r="D102" s="8">
        <f>SUM(E102:G102)</f>
        <v>11501</v>
      </c>
      <c r="E102" s="9">
        <v>9813</v>
      </c>
      <c r="F102" s="9">
        <v>581</v>
      </c>
      <c r="G102" s="9">
        <v>1107</v>
      </c>
      <c r="H102" s="9">
        <v>1503</v>
      </c>
      <c r="I102" s="9">
        <v>544</v>
      </c>
      <c r="J102" s="9">
        <v>1518</v>
      </c>
      <c r="K102" s="9">
        <v>184</v>
      </c>
      <c r="L102" s="9">
        <v>15</v>
      </c>
    </row>
    <row r="103" spans="1:12" ht="13.5">
      <c r="A103" s="14" t="s">
        <v>6</v>
      </c>
      <c r="B103" s="15"/>
      <c r="C103" s="8">
        <f>SUM(D103,H103:L103)</f>
        <v>5337</v>
      </c>
      <c r="D103" s="8">
        <f>SUM(E103:G103)</f>
        <v>4219</v>
      </c>
      <c r="E103" s="9">
        <v>1904</v>
      </c>
      <c r="F103" s="9">
        <v>394</v>
      </c>
      <c r="G103" s="9">
        <v>1921</v>
      </c>
      <c r="H103" s="9">
        <v>428</v>
      </c>
      <c r="I103" s="9">
        <v>20</v>
      </c>
      <c r="J103" s="9">
        <v>65</v>
      </c>
      <c r="K103" s="9">
        <v>467</v>
      </c>
      <c r="L103" s="9">
        <v>138</v>
      </c>
    </row>
    <row r="104" spans="1:12" ht="13.5">
      <c r="A104" s="16" t="s">
        <v>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ht="13.5">
      <c r="A105" s="14" t="s">
        <v>8</v>
      </c>
      <c r="B105" s="15"/>
      <c r="C105" s="8">
        <f>SUM(C106:C107)</f>
        <v>64211</v>
      </c>
      <c r="D105" s="8">
        <f>SUM(E105:G105)</f>
        <v>50975</v>
      </c>
      <c r="E105" s="8">
        <f aca="true" t="shared" si="26" ref="E105:L105">SUM(E106:E107)</f>
        <v>31404</v>
      </c>
      <c r="F105" s="8">
        <f t="shared" si="26"/>
        <v>1015</v>
      </c>
      <c r="G105" s="8">
        <f t="shared" si="26"/>
        <v>18556</v>
      </c>
      <c r="H105" s="8">
        <f t="shared" si="26"/>
        <v>3971</v>
      </c>
      <c r="I105" s="8">
        <f t="shared" si="26"/>
        <v>1999</v>
      </c>
      <c r="J105" s="8">
        <f t="shared" si="26"/>
        <v>4585</v>
      </c>
      <c r="K105" s="8">
        <f t="shared" si="26"/>
        <v>2650</v>
      </c>
      <c r="L105" s="8">
        <f t="shared" si="26"/>
        <v>23</v>
      </c>
    </row>
    <row r="106" spans="1:12" ht="13.5">
      <c r="A106" s="14" t="s">
        <v>5</v>
      </c>
      <c r="B106" s="15"/>
      <c r="C106" s="8">
        <v>33147</v>
      </c>
      <c r="D106" s="8">
        <f>SUM(E106:G106)</f>
        <v>25208</v>
      </c>
      <c r="E106" s="9">
        <v>19803</v>
      </c>
      <c r="F106" s="9">
        <v>359</v>
      </c>
      <c r="G106" s="9">
        <v>5046</v>
      </c>
      <c r="H106" s="9">
        <v>2875</v>
      </c>
      <c r="I106" s="9">
        <v>1549</v>
      </c>
      <c r="J106" s="9">
        <v>3059</v>
      </c>
      <c r="K106" s="9">
        <v>447</v>
      </c>
      <c r="L106" s="9">
        <v>2</v>
      </c>
    </row>
    <row r="107" spans="1:12" ht="13.5">
      <c r="A107" s="14" t="s">
        <v>6</v>
      </c>
      <c r="B107" s="15"/>
      <c r="C107" s="8">
        <v>31064</v>
      </c>
      <c r="D107" s="8">
        <f>SUM(E107:G107)</f>
        <v>25767</v>
      </c>
      <c r="E107" s="9">
        <v>11601</v>
      </c>
      <c r="F107" s="9">
        <v>656</v>
      </c>
      <c r="G107" s="9">
        <v>13510</v>
      </c>
      <c r="H107" s="9">
        <v>1096</v>
      </c>
      <c r="I107" s="9">
        <v>450</v>
      </c>
      <c r="J107" s="9">
        <v>1526</v>
      </c>
      <c r="K107" s="9">
        <v>2203</v>
      </c>
      <c r="L107" s="9">
        <v>21</v>
      </c>
    </row>
    <row r="108" spans="1:12" ht="13.5">
      <c r="A108" s="38" t="s">
        <v>64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3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</sheetData>
  <sheetProtection sheet="1" formatCells="0" formatColumns="0" formatRows="0" insertColumns="0" insertRows="0"/>
  <mergeCells count="78">
    <mergeCell ref="A109:L109"/>
    <mergeCell ref="A67:A70"/>
    <mergeCell ref="B67:L67"/>
    <mergeCell ref="A71:A74"/>
    <mergeCell ref="B71:L71"/>
    <mergeCell ref="A79:A82"/>
    <mergeCell ref="B79:L79"/>
    <mergeCell ref="A83:A86"/>
    <mergeCell ref="A95:L95"/>
    <mergeCell ref="A108:L108"/>
    <mergeCell ref="D3:G3"/>
    <mergeCell ref="J3:J4"/>
    <mergeCell ref="I3:I4"/>
    <mergeCell ref="H3:H4"/>
    <mergeCell ref="B8:L8"/>
    <mergeCell ref="B12:L12"/>
    <mergeCell ref="A6:B6"/>
    <mergeCell ref="C3:C4"/>
    <mergeCell ref="K3:K4"/>
    <mergeCell ref="A8:A15"/>
    <mergeCell ref="A100:L100"/>
    <mergeCell ref="B44:L44"/>
    <mergeCell ref="B48:L48"/>
    <mergeCell ref="A56:B58"/>
    <mergeCell ref="C56:L56"/>
    <mergeCell ref="A96:L96"/>
    <mergeCell ref="A59:A62"/>
    <mergeCell ref="A63:A66"/>
    <mergeCell ref="B59:L59"/>
    <mergeCell ref="A87:A90"/>
    <mergeCell ref="A98:B98"/>
    <mergeCell ref="L57:L58"/>
    <mergeCell ref="D57:G57"/>
    <mergeCell ref="H57:H58"/>
    <mergeCell ref="I57:I58"/>
    <mergeCell ref="K57:K58"/>
    <mergeCell ref="A75:A78"/>
    <mergeCell ref="B75:L75"/>
    <mergeCell ref="C57:C58"/>
    <mergeCell ref="A16:A19"/>
    <mergeCell ref="A20:A23"/>
    <mergeCell ref="A24:A27"/>
    <mergeCell ref="A28:A31"/>
    <mergeCell ref="A32:A35"/>
    <mergeCell ref="B16:L16"/>
    <mergeCell ref="B20:L20"/>
    <mergeCell ref="B28:L28"/>
    <mergeCell ref="B32:L32"/>
    <mergeCell ref="A105:B105"/>
    <mergeCell ref="A104:L104"/>
    <mergeCell ref="A1:L1"/>
    <mergeCell ref="L3:L4"/>
    <mergeCell ref="A97:B97"/>
    <mergeCell ref="A7:B7"/>
    <mergeCell ref="A2:B4"/>
    <mergeCell ref="B24:L24"/>
    <mergeCell ref="C2:L2"/>
    <mergeCell ref="A5:B5"/>
    <mergeCell ref="A36:A39"/>
    <mergeCell ref="A40:A43"/>
    <mergeCell ref="B36:L36"/>
    <mergeCell ref="B40:L40"/>
    <mergeCell ref="A44:A47"/>
    <mergeCell ref="A107:B107"/>
    <mergeCell ref="A106:B106"/>
    <mergeCell ref="A101:B101"/>
    <mergeCell ref="A102:B102"/>
    <mergeCell ref="A103:B103"/>
    <mergeCell ref="A48:A51"/>
    <mergeCell ref="A52:A55"/>
    <mergeCell ref="A99:B99"/>
    <mergeCell ref="B91:L91"/>
    <mergeCell ref="J57:J58"/>
    <mergeCell ref="B63:L63"/>
    <mergeCell ref="B83:L83"/>
    <mergeCell ref="B87:L87"/>
    <mergeCell ref="A91:A94"/>
    <mergeCell ref="B52:L52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scale="90" r:id="rId1"/>
  <headerFooter scaleWithDoc="0" alignWithMargins="0"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2012-04-27T01:11:38Z</cp:lastPrinted>
  <dcterms:created xsi:type="dcterms:W3CDTF">2000-03-21T08:21:46Z</dcterms:created>
  <dcterms:modified xsi:type="dcterms:W3CDTF">2012-05-14T01:00:12Z</dcterms:modified>
  <cp:category/>
  <cp:version/>
  <cp:contentType/>
  <cp:contentStatus/>
</cp:coreProperties>
</file>