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70" windowHeight="8940" activeTab="0"/>
  </bookViews>
  <sheets>
    <sheet name="Sheet1" sheetId="1" r:id="rId1"/>
  </sheets>
  <definedNames>
    <definedName name="_xlnm.Print_Area" localSheetId="0">'Sheet1'!$A$1:$I$219</definedName>
  </definedNames>
  <calcPr fullCalcOnLoad="1" refMode="R1C1"/>
</workbook>
</file>

<file path=xl/sharedStrings.xml><?xml version="1.0" encoding="utf-8"?>
<sst xmlns="http://schemas.openxmlformats.org/spreadsheetml/2006/main" count="607" uniqueCount="57">
  <si>
    <t>4　製造業産業中分類別統計表</t>
  </si>
  <si>
    <t>計</t>
  </si>
  <si>
    <t>男</t>
  </si>
  <si>
    <t>女</t>
  </si>
  <si>
    <t>食　　料</t>
  </si>
  <si>
    <t>飲　　料</t>
  </si>
  <si>
    <t>繊　　維</t>
  </si>
  <si>
    <t>衣　　服</t>
  </si>
  <si>
    <t>木　　材</t>
  </si>
  <si>
    <t>家　　具</t>
  </si>
  <si>
    <t>事　業　所　数</t>
  </si>
  <si>
    <t>合　　　計</t>
  </si>
  <si>
    <t>鉄　　鋼</t>
  </si>
  <si>
    <t>窯　　業</t>
  </si>
  <si>
    <t>皮　　革</t>
  </si>
  <si>
    <t>化　　学</t>
  </si>
  <si>
    <t>印　　刷</t>
  </si>
  <si>
    <t>非　　鉄</t>
  </si>
  <si>
    <t>金　　属</t>
  </si>
  <si>
    <t>機　　械</t>
  </si>
  <si>
    <t>電　　機</t>
  </si>
  <si>
    <t>精　　機</t>
  </si>
  <si>
    <t>そ の 他</t>
  </si>
  <si>
    <t>輸 送 機</t>
  </si>
  <si>
    <t>紙 製 品</t>
  </si>
  <si>
    <t>合 計 (万円）</t>
  </si>
  <si>
    <t>合  計 (万円）</t>
  </si>
  <si>
    <t>従業者数（人）</t>
  </si>
  <si>
    <t>常用労働者</t>
  </si>
  <si>
    <t>現 金 給 与 総 額（万円）</t>
  </si>
  <si>
    <t>製造品出荷額（万円）</t>
  </si>
  <si>
    <t>加工賃収入額（万円）</t>
  </si>
  <si>
    <t>修理料収入額（万円）</t>
  </si>
  <si>
    <t>製造品出荷額等</t>
  </si>
  <si>
    <t>区　分　／ 産　業　分　類</t>
  </si>
  <si>
    <t>原材料使用額等</t>
  </si>
  <si>
    <t>その他の収入額（万円）</t>
  </si>
  <si>
    <t>（従業者4人以上の事業所）</t>
  </si>
  <si>
    <t>個人事業主及び              無給家族従業者</t>
  </si>
  <si>
    <t>情　　通</t>
  </si>
  <si>
    <t>電　　子</t>
  </si>
  <si>
    <t>プラスチック</t>
  </si>
  <si>
    <t>X</t>
  </si>
  <si>
    <t>-</t>
  </si>
  <si>
    <t>-</t>
  </si>
  <si>
    <t>ゴ　　ム</t>
  </si>
  <si>
    <t>X</t>
  </si>
  <si>
    <t>皮　　革</t>
  </si>
  <si>
    <t>20年</t>
  </si>
  <si>
    <t>21年</t>
  </si>
  <si>
    <t>22年</t>
  </si>
  <si>
    <t>(資料）山梨県 平成22年「工業統計調査結果報告」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</si>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</sst>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76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46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5.25390625" style="7" customWidth="1"/>
    <col min="2" max="2" width="11.625" style="7" customWidth="1"/>
    <col min="3" max="3" width="9.50390625" style="7" customWidth="1"/>
    <col min="4" max="4" width="5.50390625" style="7" bestFit="1" customWidth="1"/>
    <col min="5" max="9" width="12.625" style="7" customWidth="1"/>
    <col min="10" max="16384" width="9.00390625" style="7" customWidth="1"/>
  </cols>
  <sheetData>
    <row r="1" spans="1:9" ht="14.25">
      <c r="A1" s="55" t="s">
        <v>0</v>
      </c>
      <c r="B1" s="55"/>
      <c r="C1" s="55"/>
      <c r="D1" s="56"/>
      <c r="E1" s="56"/>
      <c r="F1" s="56"/>
      <c r="G1" s="54" t="s">
        <v>37</v>
      </c>
      <c r="H1" s="54"/>
      <c r="I1" s="54"/>
    </row>
    <row r="2" spans="1:9" ht="14.25">
      <c r="A2" s="29" t="s">
        <v>34</v>
      </c>
      <c r="B2" s="30"/>
      <c r="C2" s="30"/>
      <c r="D2" s="31"/>
      <c r="E2" s="2" t="s">
        <v>1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4.25">
      <c r="A3" s="20" t="s">
        <v>10</v>
      </c>
      <c r="B3" s="19"/>
      <c r="C3" s="39"/>
      <c r="D3" s="9" t="s">
        <v>48</v>
      </c>
      <c r="E3" s="3">
        <f aca="true" t="shared" si="0" ref="E3:E8">SUM(F3:I3,E26:I26,E49:I49,E73:I73,E96:H96)</f>
        <v>404</v>
      </c>
      <c r="F3" s="11">
        <v>73</v>
      </c>
      <c r="G3" s="11">
        <v>2</v>
      </c>
      <c r="H3" s="11">
        <v>15</v>
      </c>
      <c r="I3" s="11" t="s">
        <v>44</v>
      </c>
    </row>
    <row r="4" spans="1:9" ht="14.25">
      <c r="A4" s="23"/>
      <c r="B4" s="24"/>
      <c r="C4" s="25"/>
      <c r="D4" s="9" t="s">
        <v>49</v>
      </c>
      <c r="E4" s="10">
        <f t="shared" si="0"/>
        <v>349</v>
      </c>
      <c r="F4" s="11">
        <v>61</v>
      </c>
      <c r="G4" s="11">
        <v>3</v>
      </c>
      <c r="H4" s="11">
        <v>15</v>
      </c>
      <c r="I4" s="11" t="s">
        <v>44</v>
      </c>
    </row>
    <row r="5" spans="1:9" ht="14.25">
      <c r="A5" s="26"/>
      <c r="B5" s="27"/>
      <c r="C5" s="28"/>
      <c r="D5" s="9" t="s">
        <v>50</v>
      </c>
      <c r="E5" s="10">
        <f t="shared" si="0"/>
        <v>327</v>
      </c>
      <c r="F5" s="11">
        <v>60</v>
      </c>
      <c r="G5" s="11">
        <v>3</v>
      </c>
      <c r="H5" s="11">
        <v>12</v>
      </c>
      <c r="I5" s="11" t="s">
        <v>52</v>
      </c>
    </row>
    <row r="6" spans="1:9" ht="14.25">
      <c r="A6" s="43" t="s">
        <v>27</v>
      </c>
      <c r="B6" s="20" t="s">
        <v>11</v>
      </c>
      <c r="C6" s="39"/>
      <c r="D6" s="9" t="s">
        <v>48</v>
      </c>
      <c r="E6" s="3">
        <f>SUM(F6:I6,E29:I29,E52:I52,E76:I76,E99:H99)</f>
        <v>11012</v>
      </c>
      <c r="F6" s="3">
        <f aca="true" t="shared" si="1" ref="F6:H8">SUM(F9,F18)</f>
        <v>3044</v>
      </c>
      <c r="G6" s="3">
        <f t="shared" si="1"/>
        <v>38</v>
      </c>
      <c r="H6" s="11">
        <f t="shared" si="1"/>
        <v>140</v>
      </c>
      <c r="I6" s="10" t="s">
        <v>44</v>
      </c>
    </row>
    <row r="7" spans="1:9" ht="14.25">
      <c r="A7" s="41"/>
      <c r="B7" s="23"/>
      <c r="C7" s="25"/>
      <c r="D7" s="9" t="s">
        <v>49</v>
      </c>
      <c r="E7" s="17">
        <f>SUM(F7:I7,E30:I30,E53:I53,E77:I77,E100:H100)</f>
        <v>9786</v>
      </c>
      <c r="F7" s="10">
        <f t="shared" si="1"/>
        <v>2652</v>
      </c>
      <c r="G7" s="10">
        <f t="shared" si="1"/>
        <v>60</v>
      </c>
      <c r="H7" s="10">
        <f t="shared" si="1"/>
        <v>150</v>
      </c>
      <c r="I7" s="10" t="s">
        <v>44</v>
      </c>
    </row>
    <row r="8" spans="1:9" ht="14.25">
      <c r="A8" s="41"/>
      <c r="B8" s="26"/>
      <c r="C8" s="28"/>
      <c r="D8" s="9" t="s">
        <v>50</v>
      </c>
      <c r="E8" s="10">
        <f t="shared" si="0"/>
        <v>9727</v>
      </c>
      <c r="F8" s="10">
        <f t="shared" si="1"/>
        <v>2659</v>
      </c>
      <c r="G8" s="10">
        <f t="shared" si="1"/>
        <v>66</v>
      </c>
      <c r="H8" s="10">
        <f t="shared" si="1"/>
        <v>136</v>
      </c>
      <c r="I8" s="10" t="s">
        <v>44</v>
      </c>
    </row>
    <row r="9" spans="1:9" ht="14.25">
      <c r="A9" s="41"/>
      <c r="B9" s="43" t="s">
        <v>28</v>
      </c>
      <c r="C9" s="44" t="s">
        <v>1</v>
      </c>
      <c r="D9" s="9" t="s">
        <v>48</v>
      </c>
      <c r="E9" s="4">
        <f aca="true" t="shared" si="2" ref="E9:H11">SUM(E12,E15)</f>
        <v>10917</v>
      </c>
      <c r="F9" s="4">
        <f>SUM(F12,F15)</f>
        <v>3025</v>
      </c>
      <c r="G9" s="4">
        <f t="shared" si="2"/>
        <v>38</v>
      </c>
      <c r="H9" s="11">
        <f t="shared" si="2"/>
        <v>135</v>
      </c>
      <c r="I9" s="11" t="s">
        <v>44</v>
      </c>
    </row>
    <row r="10" spans="1:9" ht="14.25">
      <c r="A10" s="41"/>
      <c r="B10" s="41"/>
      <c r="C10" s="45"/>
      <c r="D10" s="9" t="s">
        <v>49</v>
      </c>
      <c r="E10" s="14">
        <f>SUM(E13,E16)</f>
        <v>9713</v>
      </c>
      <c r="F10" s="14">
        <f t="shared" si="2"/>
        <v>2634</v>
      </c>
      <c r="G10" s="14">
        <f t="shared" si="2"/>
        <v>60</v>
      </c>
      <c r="H10" s="14">
        <f t="shared" si="2"/>
        <v>145</v>
      </c>
      <c r="I10" s="11" t="s">
        <v>44</v>
      </c>
    </row>
    <row r="11" spans="1:9" ht="14.25">
      <c r="A11" s="41"/>
      <c r="B11" s="41"/>
      <c r="C11" s="46"/>
      <c r="D11" s="9" t="s">
        <v>50</v>
      </c>
      <c r="E11" s="14">
        <f>SUM(E14,E17)</f>
        <v>9669</v>
      </c>
      <c r="F11" s="14">
        <f>SUM(F14,F17)</f>
        <v>2642</v>
      </c>
      <c r="G11" s="14">
        <f t="shared" si="2"/>
        <v>66</v>
      </c>
      <c r="H11" s="14">
        <f t="shared" si="2"/>
        <v>132</v>
      </c>
      <c r="I11" s="14" t="s">
        <v>44</v>
      </c>
    </row>
    <row r="12" spans="1:9" ht="14.25">
      <c r="A12" s="41"/>
      <c r="B12" s="41"/>
      <c r="C12" s="44" t="s">
        <v>2</v>
      </c>
      <c r="D12" s="9" t="s">
        <v>48</v>
      </c>
      <c r="E12" s="3">
        <f aca="true" t="shared" si="3" ref="E12:E19">SUM(F12:I12,E35:I35,E58:I58,E82:I82,E105:H105)</f>
        <v>6878</v>
      </c>
      <c r="F12" s="13">
        <v>1421</v>
      </c>
      <c r="G12" s="13">
        <v>18</v>
      </c>
      <c r="H12" s="13">
        <v>44</v>
      </c>
      <c r="I12" s="13" t="s">
        <v>43</v>
      </c>
    </row>
    <row r="13" spans="1:9" ht="14.25">
      <c r="A13" s="41"/>
      <c r="B13" s="41"/>
      <c r="C13" s="45"/>
      <c r="D13" s="9" t="s">
        <v>49</v>
      </c>
      <c r="E13" s="10">
        <f t="shared" si="3"/>
        <v>6158</v>
      </c>
      <c r="F13" s="13">
        <v>1267</v>
      </c>
      <c r="G13" s="13">
        <v>27</v>
      </c>
      <c r="H13" s="13">
        <v>50</v>
      </c>
      <c r="I13" s="13" t="s">
        <v>43</v>
      </c>
    </row>
    <row r="14" spans="1:9" ht="14.25">
      <c r="A14" s="41"/>
      <c r="B14" s="41"/>
      <c r="C14" s="46"/>
      <c r="D14" s="9" t="s">
        <v>50</v>
      </c>
      <c r="E14" s="10">
        <f>SUM(F14:I14,E37:I37,E60:I60,E84:I84,E107:H107)</f>
        <v>6180</v>
      </c>
      <c r="F14" s="13">
        <v>1262</v>
      </c>
      <c r="G14" s="13">
        <v>34</v>
      </c>
      <c r="H14" s="13">
        <v>40</v>
      </c>
      <c r="I14" s="13" t="s">
        <v>52</v>
      </c>
    </row>
    <row r="15" spans="1:9" ht="14.25">
      <c r="A15" s="41"/>
      <c r="B15" s="41"/>
      <c r="C15" s="44" t="s">
        <v>3</v>
      </c>
      <c r="D15" s="9" t="s">
        <v>48</v>
      </c>
      <c r="E15" s="3">
        <f t="shared" si="3"/>
        <v>4039</v>
      </c>
      <c r="F15" s="13">
        <v>1604</v>
      </c>
      <c r="G15" s="13">
        <v>20</v>
      </c>
      <c r="H15" s="13">
        <v>91</v>
      </c>
      <c r="I15" s="13" t="s">
        <v>43</v>
      </c>
    </row>
    <row r="16" spans="1:9" ht="14.25">
      <c r="A16" s="41"/>
      <c r="B16" s="41"/>
      <c r="C16" s="45"/>
      <c r="D16" s="9" t="s">
        <v>49</v>
      </c>
      <c r="E16" s="10">
        <f t="shared" si="3"/>
        <v>3555</v>
      </c>
      <c r="F16" s="13">
        <v>1367</v>
      </c>
      <c r="G16" s="13">
        <v>33</v>
      </c>
      <c r="H16" s="13">
        <v>95</v>
      </c>
      <c r="I16" s="13" t="s">
        <v>43</v>
      </c>
    </row>
    <row r="17" spans="1:9" ht="14.25">
      <c r="A17" s="41"/>
      <c r="B17" s="42"/>
      <c r="C17" s="46"/>
      <c r="D17" s="9" t="s">
        <v>50</v>
      </c>
      <c r="E17" s="10">
        <f>SUM(F17:I17,E40:I40,E63:I63,E87:I87,E110:H110)</f>
        <v>3489</v>
      </c>
      <c r="F17" s="13">
        <v>1380</v>
      </c>
      <c r="G17" s="13">
        <v>32</v>
      </c>
      <c r="H17" s="13">
        <v>92</v>
      </c>
      <c r="I17" s="13" t="s">
        <v>52</v>
      </c>
    </row>
    <row r="18" spans="1:9" ht="14.25">
      <c r="A18" s="41"/>
      <c r="B18" s="47" t="s">
        <v>38</v>
      </c>
      <c r="C18" s="48"/>
      <c r="D18" s="9" t="s">
        <v>48</v>
      </c>
      <c r="E18" s="3">
        <f t="shared" si="3"/>
        <v>95</v>
      </c>
      <c r="F18" s="13">
        <v>19</v>
      </c>
      <c r="G18" s="13" t="s">
        <v>43</v>
      </c>
      <c r="H18" s="13">
        <v>5</v>
      </c>
      <c r="I18" s="13" t="s">
        <v>43</v>
      </c>
    </row>
    <row r="19" spans="1:9" ht="14.25">
      <c r="A19" s="41"/>
      <c r="B19" s="49"/>
      <c r="C19" s="50"/>
      <c r="D19" s="9" t="s">
        <v>49</v>
      </c>
      <c r="E19" s="10">
        <f t="shared" si="3"/>
        <v>73</v>
      </c>
      <c r="F19" s="13">
        <v>18</v>
      </c>
      <c r="G19" s="13" t="s">
        <v>43</v>
      </c>
      <c r="H19" s="13">
        <v>5</v>
      </c>
      <c r="I19" s="13" t="s">
        <v>43</v>
      </c>
    </row>
    <row r="20" spans="1:9" ht="14.25">
      <c r="A20" s="42"/>
      <c r="B20" s="51"/>
      <c r="C20" s="52"/>
      <c r="D20" s="9" t="s">
        <v>50</v>
      </c>
      <c r="E20" s="10">
        <f>SUM(F20:I20,E43:I43,E66:I66,E90:I90,E113:H113)</f>
        <v>58</v>
      </c>
      <c r="F20" s="13">
        <v>17</v>
      </c>
      <c r="G20" s="13" t="s">
        <v>52</v>
      </c>
      <c r="H20" s="13">
        <v>4</v>
      </c>
      <c r="I20" s="13" t="s">
        <v>52</v>
      </c>
    </row>
    <row r="21" spans="1:9" ht="14.25">
      <c r="A21" s="20" t="s">
        <v>29</v>
      </c>
      <c r="B21" s="19"/>
      <c r="C21" s="39"/>
      <c r="D21" s="9" t="s">
        <v>48</v>
      </c>
      <c r="E21" s="11">
        <v>4611732</v>
      </c>
      <c r="F21" s="11">
        <v>926443</v>
      </c>
      <c r="G21" s="11" t="s">
        <v>42</v>
      </c>
      <c r="H21" s="11">
        <v>31375</v>
      </c>
      <c r="I21" s="11" t="s">
        <v>44</v>
      </c>
    </row>
    <row r="22" spans="1:9" ht="14.25">
      <c r="A22" s="23"/>
      <c r="B22" s="24"/>
      <c r="C22" s="25"/>
      <c r="D22" s="9" t="s">
        <v>49</v>
      </c>
      <c r="E22" s="11">
        <v>4031324</v>
      </c>
      <c r="F22" s="11">
        <v>821514</v>
      </c>
      <c r="G22" s="11">
        <v>16218</v>
      </c>
      <c r="H22" s="11">
        <v>32205</v>
      </c>
      <c r="I22" s="11" t="s">
        <v>44</v>
      </c>
    </row>
    <row r="23" spans="1:9" ht="14.25">
      <c r="A23" s="26"/>
      <c r="B23" s="27"/>
      <c r="C23" s="28"/>
      <c r="D23" s="9" t="s">
        <v>50</v>
      </c>
      <c r="E23" s="11">
        <v>3850144</v>
      </c>
      <c r="F23" s="11">
        <v>764254</v>
      </c>
      <c r="G23" s="11">
        <v>16774</v>
      </c>
      <c r="H23" s="11">
        <v>31404</v>
      </c>
      <c r="I23" s="11" t="s">
        <v>52</v>
      </c>
    </row>
    <row r="24" spans="1:9" s="8" customFormat="1" ht="9.75" customHeight="1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4.25">
      <c r="A25" s="29" t="s">
        <v>34</v>
      </c>
      <c r="B25" s="30"/>
      <c r="C25" s="30"/>
      <c r="D25" s="31"/>
      <c r="E25" s="2" t="s">
        <v>8</v>
      </c>
      <c r="F25" s="2" t="s">
        <v>9</v>
      </c>
      <c r="G25" s="6" t="s">
        <v>24</v>
      </c>
      <c r="H25" s="6" t="s">
        <v>16</v>
      </c>
      <c r="I25" s="6" t="s">
        <v>15</v>
      </c>
    </row>
    <row r="26" spans="1:9" ht="14.25">
      <c r="A26" s="20" t="s">
        <v>10</v>
      </c>
      <c r="B26" s="19"/>
      <c r="C26" s="39"/>
      <c r="D26" s="9" t="s">
        <v>48</v>
      </c>
      <c r="E26" s="11">
        <v>2</v>
      </c>
      <c r="F26" s="12">
        <v>9</v>
      </c>
      <c r="G26" s="12">
        <v>8</v>
      </c>
      <c r="H26" s="12">
        <v>33</v>
      </c>
      <c r="I26" s="12">
        <v>3</v>
      </c>
    </row>
    <row r="27" spans="1:9" ht="14.25">
      <c r="A27" s="23"/>
      <c r="B27" s="24"/>
      <c r="C27" s="25"/>
      <c r="D27" s="9" t="s">
        <v>49</v>
      </c>
      <c r="E27" s="11">
        <v>2</v>
      </c>
      <c r="F27" s="12">
        <v>9</v>
      </c>
      <c r="G27" s="12">
        <v>7</v>
      </c>
      <c r="H27" s="12">
        <v>28</v>
      </c>
      <c r="I27" s="12">
        <v>2</v>
      </c>
    </row>
    <row r="28" spans="1:9" ht="14.25">
      <c r="A28" s="26"/>
      <c r="B28" s="27"/>
      <c r="C28" s="28"/>
      <c r="D28" s="9" t="s">
        <v>50</v>
      </c>
      <c r="E28" s="11">
        <v>2</v>
      </c>
      <c r="F28" s="12">
        <v>9</v>
      </c>
      <c r="G28" s="12">
        <v>6</v>
      </c>
      <c r="H28" s="12">
        <v>27</v>
      </c>
      <c r="I28" s="12">
        <v>2</v>
      </c>
    </row>
    <row r="29" spans="1:9" ht="14.25">
      <c r="A29" s="43" t="s">
        <v>27</v>
      </c>
      <c r="B29" s="20" t="s">
        <v>11</v>
      </c>
      <c r="C29" s="39"/>
      <c r="D29" s="9" t="s">
        <v>48</v>
      </c>
      <c r="E29" s="10">
        <f>SUM(E32,E41)</f>
        <v>12</v>
      </c>
      <c r="F29" s="10">
        <f>SUM(F32,F41)</f>
        <v>79</v>
      </c>
      <c r="G29" s="10">
        <f>SUM(G32,G41)</f>
        <v>120</v>
      </c>
      <c r="H29" s="10">
        <f>SUM(H32,H41)</f>
        <v>576</v>
      </c>
      <c r="I29" s="10">
        <f>SUM(I32,I41)</f>
        <v>324</v>
      </c>
    </row>
    <row r="30" spans="1:9" ht="14.25">
      <c r="A30" s="41"/>
      <c r="B30" s="23"/>
      <c r="C30" s="25"/>
      <c r="D30" s="9" t="s">
        <v>49</v>
      </c>
      <c r="E30" s="10">
        <f aca="true" t="shared" si="4" ref="E30:I31">SUM(E33,E42)</f>
        <v>12</v>
      </c>
      <c r="F30" s="10">
        <f t="shared" si="4"/>
        <v>87</v>
      </c>
      <c r="G30" s="10">
        <f t="shared" si="4"/>
        <v>120</v>
      </c>
      <c r="H30" s="10">
        <f t="shared" si="4"/>
        <v>545</v>
      </c>
      <c r="I30" s="10">
        <f t="shared" si="4"/>
        <v>253</v>
      </c>
    </row>
    <row r="31" spans="1:9" ht="14.25">
      <c r="A31" s="41"/>
      <c r="B31" s="26"/>
      <c r="C31" s="28"/>
      <c r="D31" s="9" t="s">
        <v>50</v>
      </c>
      <c r="E31" s="10">
        <f>SUM(E34,E43)</f>
        <v>11</v>
      </c>
      <c r="F31" s="10">
        <f t="shared" si="4"/>
        <v>88</v>
      </c>
      <c r="G31" s="10">
        <f t="shared" si="4"/>
        <v>115</v>
      </c>
      <c r="H31" s="10">
        <f>SUM(H34,H43)</f>
        <v>526</v>
      </c>
      <c r="I31" s="10">
        <f t="shared" si="4"/>
        <v>266</v>
      </c>
    </row>
    <row r="32" spans="1:9" ht="14.25">
      <c r="A32" s="41"/>
      <c r="B32" s="43" t="s">
        <v>28</v>
      </c>
      <c r="C32" s="44" t="s">
        <v>1</v>
      </c>
      <c r="D32" s="9" t="s">
        <v>48</v>
      </c>
      <c r="E32" s="14">
        <f aca="true" t="shared" si="5" ref="E32:I34">SUM(E35,E38)</f>
        <v>12</v>
      </c>
      <c r="F32" s="14">
        <f t="shared" si="5"/>
        <v>78</v>
      </c>
      <c r="G32" s="14">
        <f t="shared" si="5"/>
        <v>120</v>
      </c>
      <c r="H32" s="14">
        <f t="shared" si="5"/>
        <v>561</v>
      </c>
      <c r="I32" s="14">
        <f t="shared" si="5"/>
        <v>324</v>
      </c>
    </row>
    <row r="33" spans="1:9" ht="14.25">
      <c r="A33" s="41"/>
      <c r="B33" s="41"/>
      <c r="C33" s="45"/>
      <c r="D33" s="9" t="s">
        <v>49</v>
      </c>
      <c r="E33" s="14">
        <f t="shared" si="5"/>
        <v>12</v>
      </c>
      <c r="F33" s="14">
        <f t="shared" si="5"/>
        <v>86</v>
      </c>
      <c r="G33" s="14">
        <f t="shared" si="5"/>
        <v>120</v>
      </c>
      <c r="H33" s="14">
        <f t="shared" si="5"/>
        <v>538</v>
      </c>
      <c r="I33" s="14">
        <f t="shared" si="5"/>
        <v>253</v>
      </c>
    </row>
    <row r="34" spans="1:9" ht="14.25">
      <c r="A34" s="41"/>
      <c r="B34" s="41"/>
      <c r="C34" s="46"/>
      <c r="D34" s="9" t="s">
        <v>50</v>
      </c>
      <c r="E34" s="14">
        <f t="shared" si="5"/>
        <v>11</v>
      </c>
      <c r="F34" s="14">
        <f t="shared" si="5"/>
        <v>87</v>
      </c>
      <c r="G34" s="14">
        <f t="shared" si="5"/>
        <v>115</v>
      </c>
      <c r="H34" s="14">
        <f t="shared" si="5"/>
        <v>522</v>
      </c>
      <c r="I34" s="14">
        <f t="shared" si="5"/>
        <v>266</v>
      </c>
    </row>
    <row r="35" spans="1:9" ht="14.25">
      <c r="A35" s="41"/>
      <c r="B35" s="41"/>
      <c r="C35" s="44" t="s">
        <v>2</v>
      </c>
      <c r="D35" s="9" t="s">
        <v>48</v>
      </c>
      <c r="E35" s="13">
        <v>10</v>
      </c>
      <c r="F35" s="13">
        <v>58</v>
      </c>
      <c r="G35" s="13">
        <v>91</v>
      </c>
      <c r="H35" s="13">
        <v>414</v>
      </c>
      <c r="I35" s="13">
        <v>253</v>
      </c>
    </row>
    <row r="36" spans="1:9" ht="14.25">
      <c r="A36" s="41"/>
      <c r="B36" s="41"/>
      <c r="C36" s="45"/>
      <c r="D36" s="9" t="s">
        <v>49</v>
      </c>
      <c r="E36" s="13">
        <v>10</v>
      </c>
      <c r="F36" s="13">
        <v>66</v>
      </c>
      <c r="G36" s="13">
        <v>87</v>
      </c>
      <c r="H36" s="13">
        <v>409</v>
      </c>
      <c r="I36" s="13">
        <v>209</v>
      </c>
    </row>
    <row r="37" spans="1:9" ht="14.25">
      <c r="A37" s="41"/>
      <c r="B37" s="41"/>
      <c r="C37" s="46"/>
      <c r="D37" s="9" t="s">
        <v>50</v>
      </c>
      <c r="E37" s="13">
        <v>9</v>
      </c>
      <c r="F37" s="13">
        <v>65</v>
      </c>
      <c r="G37" s="13">
        <v>88</v>
      </c>
      <c r="H37" s="13">
        <v>397</v>
      </c>
      <c r="I37" s="13">
        <v>220</v>
      </c>
    </row>
    <row r="38" spans="1:9" ht="14.25">
      <c r="A38" s="41"/>
      <c r="B38" s="41"/>
      <c r="C38" s="44" t="s">
        <v>3</v>
      </c>
      <c r="D38" s="9" t="s">
        <v>48</v>
      </c>
      <c r="E38" s="13">
        <v>2</v>
      </c>
      <c r="F38" s="13">
        <v>20</v>
      </c>
      <c r="G38" s="13">
        <v>29</v>
      </c>
      <c r="H38" s="13">
        <v>147</v>
      </c>
      <c r="I38" s="13">
        <v>71</v>
      </c>
    </row>
    <row r="39" spans="1:9" ht="14.25">
      <c r="A39" s="41"/>
      <c r="B39" s="41"/>
      <c r="C39" s="45"/>
      <c r="D39" s="9" t="s">
        <v>49</v>
      </c>
      <c r="E39" s="13">
        <v>2</v>
      </c>
      <c r="F39" s="13">
        <v>20</v>
      </c>
      <c r="G39" s="13">
        <v>33</v>
      </c>
      <c r="H39" s="13">
        <v>129</v>
      </c>
      <c r="I39" s="13">
        <v>44</v>
      </c>
    </row>
    <row r="40" spans="1:9" ht="14.25">
      <c r="A40" s="41"/>
      <c r="B40" s="42"/>
      <c r="C40" s="46"/>
      <c r="D40" s="9" t="s">
        <v>50</v>
      </c>
      <c r="E40" s="13">
        <v>2</v>
      </c>
      <c r="F40" s="13">
        <v>22</v>
      </c>
      <c r="G40" s="13">
        <v>27</v>
      </c>
      <c r="H40" s="13">
        <v>125</v>
      </c>
      <c r="I40" s="13">
        <v>46</v>
      </c>
    </row>
    <row r="41" spans="1:9" ht="14.25">
      <c r="A41" s="41"/>
      <c r="B41" s="47" t="s">
        <v>38</v>
      </c>
      <c r="C41" s="48"/>
      <c r="D41" s="9" t="s">
        <v>48</v>
      </c>
      <c r="E41" s="13" t="s">
        <v>43</v>
      </c>
      <c r="F41" s="13">
        <v>1</v>
      </c>
      <c r="G41" s="13" t="s">
        <v>43</v>
      </c>
      <c r="H41" s="13">
        <v>15</v>
      </c>
      <c r="I41" s="13" t="s">
        <v>43</v>
      </c>
    </row>
    <row r="42" spans="1:9" ht="14.25">
      <c r="A42" s="41"/>
      <c r="B42" s="49"/>
      <c r="C42" s="50"/>
      <c r="D42" s="9" t="s">
        <v>49</v>
      </c>
      <c r="E42" s="13" t="s">
        <v>43</v>
      </c>
      <c r="F42" s="13">
        <v>1</v>
      </c>
      <c r="G42" s="13" t="s">
        <v>43</v>
      </c>
      <c r="H42" s="13">
        <v>7</v>
      </c>
      <c r="I42" s="13" t="s">
        <v>43</v>
      </c>
    </row>
    <row r="43" spans="1:9" ht="14.25">
      <c r="A43" s="42"/>
      <c r="B43" s="51"/>
      <c r="C43" s="52"/>
      <c r="D43" s="9" t="s">
        <v>50</v>
      </c>
      <c r="E43" s="13" t="s">
        <v>52</v>
      </c>
      <c r="F43" s="13">
        <v>1</v>
      </c>
      <c r="G43" s="13" t="s">
        <v>52</v>
      </c>
      <c r="H43" s="13">
        <v>4</v>
      </c>
      <c r="I43" s="13" t="s">
        <v>52</v>
      </c>
    </row>
    <row r="44" spans="1:9" ht="14.25">
      <c r="A44" s="20" t="s">
        <v>29</v>
      </c>
      <c r="B44" s="19"/>
      <c r="C44" s="39"/>
      <c r="D44" s="9" t="s">
        <v>48</v>
      </c>
      <c r="E44" s="11" t="s">
        <v>42</v>
      </c>
      <c r="F44" s="13">
        <v>29349</v>
      </c>
      <c r="G44" s="13">
        <v>47270</v>
      </c>
      <c r="H44" s="13">
        <v>244981</v>
      </c>
      <c r="I44" s="13">
        <v>205954</v>
      </c>
    </row>
    <row r="45" spans="1:9" ht="14.25">
      <c r="A45" s="23"/>
      <c r="B45" s="24"/>
      <c r="C45" s="25"/>
      <c r="D45" s="9" t="s">
        <v>49</v>
      </c>
      <c r="E45" s="11" t="s">
        <v>42</v>
      </c>
      <c r="F45" s="13">
        <v>27860</v>
      </c>
      <c r="G45" s="13">
        <v>48306</v>
      </c>
      <c r="H45" s="13">
        <v>245576</v>
      </c>
      <c r="I45" s="11" t="s">
        <v>42</v>
      </c>
    </row>
    <row r="46" spans="1:9" ht="14.25">
      <c r="A46" s="26"/>
      <c r="B46" s="27"/>
      <c r="C46" s="28"/>
      <c r="D46" s="9" t="s">
        <v>50</v>
      </c>
      <c r="E46" s="11" t="s">
        <v>42</v>
      </c>
      <c r="F46" s="13">
        <v>29733</v>
      </c>
      <c r="G46" s="13">
        <v>42968</v>
      </c>
      <c r="H46" s="13">
        <v>230210</v>
      </c>
      <c r="I46" s="11" t="s">
        <v>42</v>
      </c>
    </row>
    <row r="47" spans="1:9" s="8" customFormat="1" ht="9.75" customHeight="1">
      <c r="A47" s="18"/>
      <c r="B47" s="18"/>
      <c r="C47" s="18"/>
      <c r="D47" s="18"/>
      <c r="E47" s="18"/>
      <c r="F47" s="18"/>
      <c r="G47" s="18"/>
      <c r="H47" s="18"/>
      <c r="I47" s="19"/>
    </row>
    <row r="48" spans="1:10" ht="14.25">
      <c r="A48" s="29" t="s">
        <v>34</v>
      </c>
      <c r="B48" s="30"/>
      <c r="C48" s="30"/>
      <c r="D48" s="31"/>
      <c r="E48" s="6" t="s">
        <v>41</v>
      </c>
      <c r="F48" s="6" t="s">
        <v>45</v>
      </c>
      <c r="G48" s="6" t="s">
        <v>14</v>
      </c>
      <c r="H48" s="6" t="s">
        <v>13</v>
      </c>
      <c r="I48" s="6" t="s">
        <v>12</v>
      </c>
      <c r="J48" s="23"/>
    </row>
    <row r="49" spans="1:10" ht="14.25">
      <c r="A49" s="20" t="s">
        <v>10</v>
      </c>
      <c r="B49" s="19"/>
      <c r="C49" s="39"/>
      <c r="D49" s="9" t="s">
        <v>48</v>
      </c>
      <c r="E49" s="12">
        <v>13</v>
      </c>
      <c r="F49" s="12" t="s">
        <v>44</v>
      </c>
      <c r="G49" s="12">
        <v>3</v>
      </c>
      <c r="H49" s="12">
        <v>9</v>
      </c>
      <c r="I49" s="12">
        <v>3</v>
      </c>
      <c r="J49" s="23"/>
    </row>
    <row r="50" spans="1:10" ht="14.25">
      <c r="A50" s="23"/>
      <c r="B50" s="24"/>
      <c r="C50" s="25"/>
      <c r="D50" s="9" t="s">
        <v>49</v>
      </c>
      <c r="E50" s="12">
        <v>11</v>
      </c>
      <c r="F50" s="12" t="s">
        <v>44</v>
      </c>
      <c r="G50" s="12">
        <v>2</v>
      </c>
      <c r="H50" s="12">
        <v>7</v>
      </c>
      <c r="I50" s="12">
        <v>3</v>
      </c>
      <c r="J50" s="23"/>
    </row>
    <row r="51" spans="1:10" ht="14.25">
      <c r="A51" s="26"/>
      <c r="B51" s="27"/>
      <c r="C51" s="28"/>
      <c r="D51" s="9" t="s">
        <v>50</v>
      </c>
      <c r="E51" s="12">
        <v>9</v>
      </c>
      <c r="F51" s="12" t="s">
        <v>52</v>
      </c>
      <c r="G51" s="12">
        <v>2</v>
      </c>
      <c r="H51" s="12">
        <v>6</v>
      </c>
      <c r="I51" s="12">
        <v>3</v>
      </c>
      <c r="J51" s="23"/>
    </row>
    <row r="52" spans="1:10" ht="14.25">
      <c r="A52" s="43" t="s">
        <v>27</v>
      </c>
      <c r="B52" s="20" t="s">
        <v>11</v>
      </c>
      <c r="C52" s="39"/>
      <c r="D52" s="9" t="s">
        <v>48</v>
      </c>
      <c r="E52" s="10">
        <f>SUM(E55,E64)</f>
        <v>399</v>
      </c>
      <c r="F52" s="10" t="s">
        <v>44</v>
      </c>
      <c r="G52" s="10">
        <f>SUM(G55,G64)</f>
        <v>50</v>
      </c>
      <c r="H52" s="10">
        <f>SUM(H55,H64)</f>
        <v>145</v>
      </c>
      <c r="I52" s="10">
        <f>SUM(I55,I64)</f>
        <v>64</v>
      </c>
      <c r="J52" s="23"/>
    </row>
    <row r="53" spans="1:10" ht="14.25">
      <c r="A53" s="41"/>
      <c r="B53" s="23"/>
      <c r="C53" s="25"/>
      <c r="D53" s="9" t="s">
        <v>49</v>
      </c>
      <c r="E53" s="10">
        <f>SUM(E56,E65)</f>
        <v>388</v>
      </c>
      <c r="F53" s="10" t="s">
        <v>44</v>
      </c>
      <c r="G53" s="10">
        <f aca="true" t="shared" si="6" ref="G53:I54">SUM(G56,G65)</f>
        <v>46</v>
      </c>
      <c r="H53" s="10">
        <f t="shared" si="6"/>
        <v>123</v>
      </c>
      <c r="I53" s="10">
        <f t="shared" si="6"/>
        <v>53</v>
      </c>
      <c r="J53" s="23"/>
    </row>
    <row r="54" spans="1:10" ht="14.25">
      <c r="A54" s="41"/>
      <c r="B54" s="26"/>
      <c r="C54" s="28"/>
      <c r="D54" s="9" t="s">
        <v>50</v>
      </c>
      <c r="E54" s="10">
        <f>SUM(E57,E66)</f>
        <v>355</v>
      </c>
      <c r="F54" s="10" t="s">
        <v>44</v>
      </c>
      <c r="G54" s="10">
        <f t="shared" si="6"/>
        <v>46</v>
      </c>
      <c r="H54" s="10">
        <f t="shared" si="6"/>
        <v>113</v>
      </c>
      <c r="I54" s="10">
        <f t="shared" si="6"/>
        <v>47</v>
      </c>
      <c r="J54" s="23"/>
    </row>
    <row r="55" spans="1:10" ht="14.25">
      <c r="A55" s="41"/>
      <c r="B55" s="43" t="s">
        <v>28</v>
      </c>
      <c r="C55" s="44" t="s">
        <v>1</v>
      </c>
      <c r="D55" s="9" t="s">
        <v>48</v>
      </c>
      <c r="E55" s="14">
        <f aca="true" t="shared" si="7" ref="E55:I57">SUM(E58,E61)</f>
        <v>394</v>
      </c>
      <c r="F55" s="10" t="s">
        <v>44</v>
      </c>
      <c r="G55" s="14">
        <f t="shared" si="7"/>
        <v>50</v>
      </c>
      <c r="H55" s="14">
        <f t="shared" si="7"/>
        <v>144</v>
      </c>
      <c r="I55" s="14">
        <f t="shared" si="7"/>
        <v>64</v>
      </c>
      <c r="J55" s="23"/>
    </row>
    <row r="56" spans="1:10" ht="14.25">
      <c r="A56" s="41"/>
      <c r="B56" s="41"/>
      <c r="C56" s="45"/>
      <c r="D56" s="9" t="s">
        <v>49</v>
      </c>
      <c r="E56" s="14">
        <f t="shared" si="7"/>
        <v>386</v>
      </c>
      <c r="F56" s="14" t="s">
        <v>44</v>
      </c>
      <c r="G56" s="14">
        <f t="shared" si="7"/>
        <v>46</v>
      </c>
      <c r="H56" s="14">
        <f t="shared" si="7"/>
        <v>123</v>
      </c>
      <c r="I56" s="14">
        <f t="shared" si="7"/>
        <v>53</v>
      </c>
      <c r="J56" s="23"/>
    </row>
    <row r="57" spans="1:10" ht="14.25">
      <c r="A57" s="41"/>
      <c r="B57" s="41"/>
      <c r="C57" s="46"/>
      <c r="D57" s="9" t="s">
        <v>50</v>
      </c>
      <c r="E57" s="14">
        <f t="shared" si="7"/>
        <v>353</v>
      </c>
      <c r="F57" s="14" t="s">
        <v>44</v>
      </c>
      <c r="G57" s="14">
        <f t="shared" si="7"/>
        <v>46</v>
      </c>
      <c r="H57" s="14">
        <f t="shared" si="7"/>
        <v>113</v>
      </c>
      <c r="I57" s="14">
        <f t="shared" si="7"/>
        <v>47</v>
      </c>
      <c r="J57" s="23"/>
    </row>
    <row r="58" spans="1:10" ht="14.25">
      <c r="A58" s="41"/>
      <c r="B58" s="41"/>
      <c r="C58" s="44" t="s">
        <v>2</v>
      </c>
      <c r="D58" s="9" t="s">
        <v>48</v>
      </c>
      <c r="E58" s="13">
        <v>276</v>
      </c>
      <c r="F58" s="13" t="s">
        <v>44</v>
      </c>
      <c r="G58" s="13">
        <v>31</v>
      </c>
      <c r="H58" s="13">
        <v>111</v>
      </c>
      <c r="I58" s="13">
        <v>52</v>
      </c>
      <c r="J58" s="23"/>
    </row>
    <row r="59" spans="1:10" ht="14.25">
      <c r="A59" s="41"/>
      <c r="B59" s="41"/>
      <c r="C59" s="45"/>
      <c r="D59" s="9" t="s">
        <v>49</v>
      </c>
      <c r="E59" s="13">
        <v>267</v>
      </c>
      <c r="F59" s="13" t="s">
        <v>44</v>
      </c>
      <c r="G59" s="13">
        <v>28</v>
      </c>
      <c r="H59" s="13">
        <v>102</v>
      </c>
      <c r="I59" s="13">
        <v>45</v>
      </c>
      <c r="J59" s="23"/>
    </row>
    <row r="60" spans="1:10" ht="14.25">
      <c r="A60" s="41"/>
      <c r="B60" s="41"/>
      <c r="C60" s="46"/>
      <c r="D60" s="9" t="s">
        <v>50</v>
      </c>
      <c r="E60" s="13">
        <v>259</v>
      </c>
      <c r="F60" s="13" t="s">
        <v>52</v>
      </c>
      <c r="G60" s="13">
        <v>28</v>
      </c>
      <c r="H60" s="13">
        <v>94</v>
      </c>
      <c r="I60" s="13">
        <v>40</v>
      </c>
      <c r="J60" s="23"/>
    </row>
    <row r="61" spans="1:10" ht="14.25">
      <c r="A61" s="41"/>
      <c r="B61" s="41"/>
      <c r="C61" s="44" t="s">
        <v>3</v>
      </c>
      <c r="D61" s="9" t="s">
        <v>48</v>
      </c>
      <c r="E61" s="13">
        <v>118</v>
      </c>
      <c r="F61" s="13" t="s">
        <v>44</v>
      </c>
      <c r="G61" s="13">
        <v>19</v>
      </c>
      <c r="H61" s="13">
        <v>33</v>
      </c>
      <c r="I61" s="13">
        <v>12</v>
      </c>
      <c r="J61" s="23"/>
    </row>
    <row r="62" spans="1:10" ht="14.25">
      <c r="A62" s="41"/>
      <c r="B62" s="41"/>
      <c r="C62" s="45"/>
      <c r="D62" s="9" t="s">
        <v>49</v>
      </c>
      <c r="E62" s="13">
        <v>119</v>
      </c>
      <c r="F62" s="13" t="s">
        <v>44</v>
      </c>
      <c r="G62" s="13">
        <v>18</v>
      </c>
      <c r="H62" s="13">
        <v>21</v>
      </c>
      <c r="I62" s="13">
        <v>8</v>
      </c>
      <c r="J62" s="23"/>
    </row>
    <row r="63" spans="1:10" ht="14.25">
      <c r="A63" s="41"/>
      <c r="B63" s="42"/>
      <c r="C63" s="46"/>
      <c r="D63" s="9" t="s">
        <v>50</v>
      </c>
      <c r="E63" s="13">
        <v>94</v>
      </c>
      <c r="F63" s="13" t="s">
        <v>52</v>
      </c>
      <c r="G63" s="13">
        <v>18</v>
      </c>
      <c r="H63" s="13">
        <v>19</v>
      </c>
      <c r="I63" s="13">
        <v>7</v>
      </c>
      <c r="J63" s="23"/>
    </row>
    <row r="64" spans="1:10" ht="14.25">
      <c r="A64" s="41"/>
      <c r="B64" s="47" t="s">
        <v>38</v>
      </c>
      <c r="C64" s="48"/>
      <c r="D64" s="9" t="s">
        <v>48</v>
      </c>
      <c r="E64" s="13">
        <v>5</v>
      </c>
      <c r="F64" s="13" t="s">
        <v>44</v>
      </c>
      <c r="G64" s="13" t="s">
        <v>44</v>
      </c>
      <c r="H64" s="13">
        <v>1</v>
      </c>
      <c r="I64" s="13" t="s">
        <v>44</v>
      </c>
      <c r="J64" s="23"/>
    </row>
    <row r="65" spans="1:10" ht="14.25">
      <c r="A65" s="41"/>
      <c r="B65" s="49"/>
      <c r="C65" s="50"/>
      <c r="D65" s="9" t="s">
        <v>49</v>
      </c>
      <c r="E65" s="13">
        <v>2</v>
      </c>
      <c r="F65" s="13" t="s">
        <v>44</v>
      </c>
      <c r="G65" s="13" t="s">
        <v>44</v>
      </c>
      <c r="H65" s="13" t="s">
        <v>44</v>
      </c>
      <c r="I65" s="13" t="s">
        <v>44</v>
      </c>
      <c r="J65" s="23"/>
    </row>
    <row r="66" spans="1:10" ht="14.25">
      <c r="A66" s="42"/>
      <c r="B66" s="51"/>
      <c r="C66" s="52"/>
      <c r="D66" s="9" t="s">
        <v>50</v>
      </c>
      <c r="E66" s="13">
        <v>2</v>
      </c>
      <c r="F66" s="13" t="s">
        <v>52</v>
      </c>
      <c r="G66" s="13" t="s">
        <v>52</v>
      </c>
      <c r="H66" s="13" t="s">
        <v>52</v>
      </c>
      <c r="I66" s="13" t="s">
        <v>52</v>
      </c>
      <c r="J66" s="23"/>
    </row>
    <row r="67" spans="1:10" ht="14.25">
      <c r="A67" s="20" t="s">
        <v>29</v>
      </c>
      <c r="B67" s="19"/>
      <c r="C67" s="39"/>
      <c r="D67" s="9" t="s">
        <v>48</v>
      </c>
      <c r="E67" s="13">
        <v>164469</v>
      </c>
      <c r="F67" s="13" t="s">
        <v>44</v>
      </c>
      <c r="G67" s="13">
        <v>19803</v>
      </c>
      <c r="H67" s="13">
        <v>66561</v>
      </c>
      <c r="I67" s="13">
        <v>19582</v>
      </c>
      <c r="J67" s="23"/>
    </row>
    <row r="68" spans="1:10" ht="14.25">
      <c r="A68" s="23"/>
      <c r="B68" s="53"/>
      <c r="C68" s="25"/>
      <c r="D68" s="9" t="s">
        <v>49</v>
      </c>
      <c r="E68" s="13">
        <v>154299</v>
      </c>
      <c r="F68" s="13" t="s">
        <v>44</v>
      </c>
      <c r="G68" s="11" t="s">
        <v>42</v>
      </c>
      <c r="H68" s="13">
        <v>53858</v>
      </c>
      <c r="I68" s="13">
        <v>18558</v>
      </c>
      <c r="J68" s="23"/>
    </row>
    <row r="69" spans="1:10" ht="14.25">
      <c r="A69" s="26"/>
      <c r="B69" s="27"/>
      <c r="C69" s="28"/>
      <c r="D69" s="9" t="s">
        <v>50</v>
      </c>
      <c r="E69" s="13">
        <v>142186</v>
      </c>
      <c r="F69" s="13" t="s">
        <v>52</v>
      </c>
      <c r="G69" s="11" t="s">
        <v>42</v>
      </c>
      <c r="H69" s="13">
        <v>54311</v>
      </c>
      <c r="I69" s="13">
        <v>18503</v>
      </c>
      <c r="J69" s="23"/>
    </row>
    <row r="70" spans="1:9" ht="14.25" customHeight="1">
      <c r="A70" s="53"/>
      <c r="B70" s="53"/>
      <c r="C70" s="53"/>
      <c r="D70" s="53"/>
      <c r="E70" s="53"/>
      <c r="F70" s="53"/>
      <c r="G70" s="53"/>
      <c r="H70" s="53"/>
      <c r="I70" s="53"/>
    </row>
    <row r="71" spans="1:9" ht="14.25" customHeight="1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4.25">
      <c r="A72" s="29" t="s">
        <v>34</v>
      </c>
      <c r="B72" s="30"/>
      <c r="C72" s="30"/>
      <c r="D72" s="31"/>
      <c r="E72" s="6" t="s">
        <v>17</v>
      </c>
      <c r="F72" s="6" t="s">
        <v>18</v>
      </c>
      <c r="G72" s="6" t="s">
        <v>19</v>
      </c>
      <c r="H72" s="6" t="s">
        <v>20</v>
      </c>
      <c r="I72" s="6" t="s">
        <v>39</v>
      </c>
    </row>
    <row r="73" spans="1:9" ht="14.25">
      <c r="A73" s="20" t="s">
        <v>10</v>
      </c>
      <c r="B73" s="19"/>
      <c r="C73" s="39"/>
      <c r="D73" s="9" t="s">
        <v>48</v>
      </c>
      <c r="E73" s="12">
        <v>3</v>
      </c>
      <c r="F73" s="12">
        <v>26</v>
      </c>
      <c r="G73" s="12">
        <v>35</v>
      </c>
      <c r="H73" s="12">
        <v>8</v>
      </c>
      <c r="I73" s="12">
        <v>5</v>
      </c>
    </row>
    <row r="74" spans="1:9" ht="14.25">
      <c r="A74" s="23"/>
      <c r="B74" s="24"/>
      <c r="C74" s="25"/>
      <c r="D74" s="9" t="s">
        <v>49</v>
      </c>
      <c r="E74" s="12">
        <v>2</v>
      </c>
      <c r="F74" s="12">
        <v>22</v>
      </c>
      <c r="G74" s="12">
        <v>32</v>
      </c>
      <c r="H74" s="12">
        <v>11</v>
      </c>
      <c r="I74" s="12">
        <v>6</v>
      </c>
    </row>
    <row r="75" spans="1:9" ht="14.25">
      <c r="A75" s="26"/>
      <c r="B75" s="27"/>
      <c r="C75" s="28"/>
      <c r="D75" s="9" t="s">
        <v>50</v>
      </c>
      <c r="E75" s="12">
        <v>1</v>
      </c>
      <c r="F75" s="12">
        <v>21</v>
      </c>
      <c r="G75" s="12">
        <v>30</v>
      </c>
      <c r="H75" s="12">
        <v>11</v>
      </c>
      <c r="I75" s="12">
        <v>6</v>
      </c>
    </row>
    <row r="76" spans="1:9" ht="14.25">
      <c r="A76" s="43" t="s">
        <v>27</v>
      </c>
      <c r="B76" s="20" t="s">
        <v>11</v>
      </c>
      <c r="C76" s="39"/>
      <c r="D76" s="9" t="s">
        <v>48</v>
      </c>
      <c r="E76" s="10">
        <f aca="true" t="shared" si="8" ref="E76:I78">SUM(E79,E88)</f>
        <v>187</v>
      </c>
      <c r="F76" s="10">
        <f t="shared" si="8"/>
        <v>374</v>
      </c>
      <c r="G76" s="10">
        <f t="shared" si="8"/>
        <v>772</v>
      </c>
      <c r="H76" s="10">
        <f t="shared" si="8"/>
        <v>1277</v>
      </c>
      <c r="I76" s="10">
        <f t="shared" si="8"/>
        <v>1048</v>
      </c>
    </row>
    <row r="77" spans="1:9" ht="14.25">
      <c r="A77" s="41"/>
      <c r="B77" s="23"/>
      <c r="C77" s="25"/>
      <c r="D77" s="9" t="s">
        <v>49</v>
      </c>
      <c r="E77" s="10">
        <f t="shared" si="8"/>
        <v>158</v>
      </c>
      <c r="F77" s="10">
        <f t="shared" si="8"/>
        <v>326</v>
      </c>
      <c r="G77" s="10">
        <f t="shared" si="8"/>
        <v>626</v>
      </c>
      <c r="H77" s="10">
        <f t="shared" si="8"/>
        <v>1033</v>
      </c>
      <c r="I77" s="10">
        <f t="shared" si="8"/>
        <v>1044</v>
      </c>
    </row>
    <row r="78" spans="1:9" ht="14.25">
      <c r="A78" s="41"/>
      <c r="B78" s="26"/>
      <c r="C78" s="28"/>
      <c r="D78" s="9" t="s">
        <v>50</v>
      </c>
      <c r="E78" s="10">
        <f t="shared" si="8"/>
        <v>120</v>
      </c>
      <c r="F78" s="10">
        <f t="shared" si="8"/>
        <v>335</v>
      </c>
      <c r="G78" s="10">
        <f t="shared" si="8"/>
        <v>629</v>
      </c>
      <c r="H78" s="10">
        <f t="shared" si="8"/>
        <v>1160</v>
      </c>
      <c r="I78" s="10">
        <f t="shared" si="8"/>
        <v>1036</v>
      </c>
    </row>
    <row r="79" spans="1:9" ht="14.25">
      <c r="A79" s="41"/>
      <c r="B79" s="43" t="s">
        <v>28</v>
      </c>
      <c r="C79" s="44" t="s">
        <v>1</v>
      </c>
      <c r="D79" s="9" t="s">
        <v>48</v>
      </c>
      <c r="E79" s="14">
        <f aca="true" t="shared" si="9" ref="E79:I81">SUM(E82,E85)</f>
        <v>187</v>
      </c>
      <c r="F79" s="14">
        <f t="shared" si="9"/>
        <v>368</v>
      </c>
      <c r="G79" s="14">
        <f t="shared" si="9"/>
        <v>760</v>
      </c>
      <c r="H79" s="14">
        <f t="shared" si="9"/>
        <v>1276</v>
      </c>
      <c r="I79" s="14">
        <f t="shared" si="9"/>
        <v>1048</v>
      </c>
    </row>
    <row r="80" spans="1:9" ht="14.25">
      <c r="A80" s="41"/>
      <c r="B80" s="41"/>
      <c r="C80" s="45"/>
      <c r="D80" s="9" t="s">
        <v>49</v>
      </c>
      <c r="E80" s="14">
        <f t="shared" si="9"/>
        <v>158</v>
      </c>
      <c r="F80" s="14">
        <f t="shared" si="9"/>
        <v>323</v>
      </c>
      <c r="G80" s="14">
        <f t="shared" si="9"/>
        <v>612</v>
      </c>
      <c r="H80" s="14">
        <f t="shared" si="9"/>
        <v>1032</v>
      </c>
      <c r="I80" s="14">
        <f t="shared" si="9"/>
        <v>1044</v>
      </c>
    </row>
    <row r="81" spans="1:9" ht="14.25">
      <c r="A81" s="41"/>
      <c r="B81" s="41"/>
      <c r="C81" s="46"/>
      <c r="D81" s="9" t="s">
        <v>50</v>
      </c>
      <c r="E81" s="14">
        <f t="shared" si="9"/>
        <v>120</v>
      </c>
      <c r="F81" s="14">
        <f t="shared" si="9"/>
        <v>332</v>
      </c>
      <c r="G81" s="14">
        <f t="shared" si="9"/>
        <v>619</v>
      </c>
      <c r="H81" s="14">
        <f t="shared" si="9"/>
        <v>1160</v>
      </c>
      <c r="I81" s="14">
        <f t="shared" si="9"/>
        <v>1036</v>
      </c>
    </row>
    <row r="82" spans="1:9" ht="14.25">
      <c r="A82" s="41"/>
      <c r="B82" s="41"/>
      <c r="C82" s="44" t="s">
        <v>2</v>
      </c>
      <c r="D82" s="9" t="s">
        <v>48</v>
      </c>
      <c r="E82" s="13">
        <v>156</v>
      </c>
      <c r="F82" s="13">
        <v>268</v>
      </c>
      <c r="G82" s="13">
        <v>504</v>
      </c>
      <c r="H82" s="13">
        <v>939</v>
      </c>
      <c r="I82" s="13">
        <v>848</v>
      </c>
    </row>
    <row r="83" spans="1:9" ht="14.25">
      <c r="A83" s="41"/>
      <c r="B83" s="41"/>
      <c r="C83" s="45"/>
      <c r="D83" s="9" t="s">
        <v>49</v>
      </c>
      <c r="E83" s="13">
        <v>143</v>
      </c>
      <c r="F83" s="13">
        <v>234</v>
      </c>
      <c r="G83" s="13">
        <v>464</v>
      </c>
      <c r="H83" s="13">
        <v>713</v>
      </c>
      <c r="I83" s="13">
        <v>834</v>
      </c>
    </row>
    <row r="84" spans="1:9" ht="14.25">
      <c r="A84" s="41"/>
      <c r="B84" s="41"/>
      <c r="C84" s="46"/>
      <c r="D84" s="9" t="s">
        <v>50</v>
      </c>
      <c r="E84" s="13">
        <v>108</v>
      </c>
      <c r="F84" s="13">
        <v>239</v>
      </c>
      <c r="G84" s="13">
        <v>475</v>
      </c>
      <c r="H84" s="13">
        <v>812</v>
      </c>
      <c r="I84" s="13">
        <v>829</v>
      </c>
    </row>
    <row r="85" spans="1:9" ht="14.25">
      <c r="A85" s="41"/>
      <c r="B85" s="41"/>
      <c r="C85" s="44" t="s">
        <v>3</v>
      </c>
      <c r="D85" s="9" t="s">
        <v>48</v>
      </c>
      <c r="E85" s="13">
        <v>31</v>
      </c>
      <c r="F85" s="13">
        <v>100</v>
      </c>
      <c r="G85" s="13">
        <v>256</v>
      </c>
      <c r="H85" s="13">
        <v>337</v>
      </c>
      <c r="I85" s="13">
        <v>200</v>
      </c>
    </row>
    <row r="86" spans="1:9" ht="14.25">
      <c r="A86" s="41"/>
      <c r="B86" s="41"/>
      <c r="C86" s="45"/>
      <c r="D86" s="9" t="s">
        <v>49</v>
      </c>
      <c r="E86" s="13">
        <v>15</v>
      </c>
      <c r="F86" s="13">
        <v>89</v>
      </c>
      <c r="G86" s="13">
        <v>148</v>
      </c>
      <c r="H86" s="13">
        <v>319</v>
      </c>
      <c r="I86" s="13">
        <v>210</v>
      </c>
    </row>
    <row r="87" spans="1:9" ht="14.25">
      <c r="A87" s="41"/>
      <c r="B87" s="42"/>
      <c r="C87" s="46"/>
      <c r="D87" s="9" t="s">
        <v>50</v>
      </c>
      <c r="E87" s="13">
        <v>12</v>
      </c>
      <c r="F87" s="13">
        <v>93</v>
      </c>
      <c r="G87" s="13">
        <v>144</v>
      </c>
      <c r="H87" s="13">
        <v>348</v>
      </c>
      <c r="I87" s="13">
        <v>207</v>
      </c>
    </row>
    <row r="88" spans="1:9" ht="14.25">
      <c r="A88" s="41"/>
      <c r="B88" s="47" t="s">
        <v>38</v>
      </c>
      <c r="C88" s="48"/>
      <c r="D88" s="9" t="s">
        <v>48</v>
      </c>
      <c r="E88" s="13" t="s">
        <v>44</v>
      </c>
      <c r="F88" s="13">
        <v>6</v>
      </c>
      <c r="G88" s="13">
        <v>12</v>
      </c>
      <c r="H88" s="13">
        <v>1</v>
      </c>
      <c r="I88" s="13" t="s">
        <v>44</v>
      </c>
    </row>
    <row r="89" spans="1:9" ht="14.25">
      <c r="A89" s="41"/>
      <c r="B89" s="49"/>
      <c r="C89" s="50"/>
      <c r="D89" s="9" t="s">
        <v>49</v>
      </c>
      <c r="E89" s="13" t="s">
        <v>44</v>
      </c>
      <c r="F89" s="13">
        <v>3</v>
      </c>
      <c r="G89" s="13">
        <v>14</v>
      </c>
      <c r="H89" s="13">
        <v>1</v>
      </c>
      <c r="I89" s="13" t="s">
        <v>44</v>
      </c>
    </row>
    <row r="90" spans="1:9" ht="14.25">
      <c r="A90" s="42"/>
      <c r="B90" s="51"/>
      <c r="C90" s="52"/>
      <c r="D90" s="9" t="s">
        <v>50</v>
      </c>
      <c r="E90" s="13" t="s">
        <v>52</v>
      </c>
      <c r="F90" s="13">
        <v>3</v>
      </c>
      <c r="G90" s="13">
        <v>10</v>
      </c>
      <c r="H90" s="13" t="s">
        <v>52</v>
      </c>
      <c r="I90" s="13" t="s">
        <v>52</v>
      </c>
    </row>
    <row r="91" spans="1:9" ht="14.25">
      <c r="A91" s="20" t="s">
        <v>29</v>
      </c>
      <c r="B91" s="19"/>
      <c r="C91" s="39"/>
      <c r="D91" s="9" t="s">
        <v>48</v>
      </c>
      <c r="E91" s="13">
        <v>81308</v>
      </c>
      <c r="F91" s="13">
        <v>129123</v>
      </c>
      <c r="G91" s="13">
        <v>310403</v>
      </c>
      <c r="H91" s="13">
        <v>689411</v>
      </c>
      <c r="I91" s="13">
        <v>725603</v>
      </c>
    </row>
    <row r="92" spans="1:9" ht="14.25">
      <c r="A92" s="23"/>
      <c r="B92" s="24"/>
      <c r="C92" s="25"/>
      <c r="D92" s="9" t="s">
        <v>49</v>
      </c>
      <c r="E92" s="11" t="s">
        <v>42</v>
      </c>
      <c r="F92" s="13">
        <v>105696</v>
      </c>
      <c r="G92" s="13">
        <v>255706</v>
      </c>
      <c r="H92" s="13">
        <v>506365</v>
      </c>
      <c r="I92" s="13">
        <v>670977</v>
      </c>
    </row>
    <row r="93" spans="1:9" ht="14.25">
      <c r="A93" s="26"/>
      <c r="B93" s="27"/>
      <c r="C93" s="28"/>
      <c r="D93" s="9" t="s">
        <v>50</v>
      </c>
      <c r="E93" s="11" t="s">
        <v>42</v>
      </c>
      <c r="F93" s="13">
        <v>115283</v>
      </c>
      <c r="G93" s="13">
        <v>288037</v>
      </c>
      <c r="H93" s="13">
        <v>530628</v>
      </c>
      <c r="I93" s="13">
        <v>620461</v>
      </c>
    </row>
    <row r="94" spans="1:9" ht="9.75" customHeight="1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4.25">
      <c r="A95" s="29" t="s">
        <v>34</v>
      </c>
      <c r="B95" s="30"/>
      <c r="C95" s="30"/>
      <c r="D95" s="31"/>
      <c r="E95" s="6" t="s">
        <v>40</v>
      </c>
      <c r="F95" s="6" t="s">
        <v>23</v>
      </c>
      <c r="G95" s="6" t="s">
        <v>21</v>
      </c>
      <c r="H95" s="6" t="s">
        <v>22</v>
      </c>
      <c r="I95" s="23"/>
    </row>
    <row r="96" spans="1:9" ht="14.25">
      <c r="A96" s="20" t="s">
        <v>10</v>
      </c>
      <c r="B96" s="19"/>
      <c r="C96" s="39"/>
      <c r="D96" s="9" t="s">
        <v>48</v>
      </c>
      <c r="E96" s="12">
        <v>11</v>
      </c>
      <c r="F96" s="12">
        <v>5</v>
      </c>
      <c r="G96" s="11" t="s">
        <v>44</v>
      </c>
      <c r="H96" s="11">
        <v>138</v>
      </c>
      <c r="I96" s="23"/>
    </row>
    <row r="97" spans="1:9" ht="14.25">
      <c r="A97" s="23"/>
      <c r="B97" s="24"/>
      <c r="C97" s="25"/>
      <c r="D97" s="9" t="s">
        <v>49</v>
      </c>
      <c r="E97" s="12">
        <v>11</v>
      </c>
      <c r="F97" s="12">
        <v>3</v>
      </c>
      <c r="G97" s="11" t="s">
        <v>44</v>
      </c>
      <c r="H97" s="11">
        <v>112</v>
      </c>
      <c r="I97" s="23"/>
    </row>
    <row r="98" spans="1:9" ht="14.25">
      <c r="A98" s="26"/>
      <c r="B98" s="27"/>
      <c r="C98" s="28"/>
      <c r="D98" s="9" t="s">
        <v>50</v>
      </c>
      <c r="E98" s="12">
        <v>10</v>
      </c>
      <c r="F98" s="12">
        <v>3</v>
      </c>
      <c r="G98" s="11" t="s">
        <v>52</v>
      </c>
      <c r="H98" s="11">
        <v>104</v>
      </c>
      <c r="I98" s="23"/>
    </row>
    <row r="99" spans="1:9" ht="14.25">
      <c r="A99" s="43" t="s">
        <v>27</v>
      </c>
      <c r="B99" s="20" t="s">
        <v>11</v>
      </c>
      <c r="C99" s="39"/>
      <c r="D99" s="9" t="s">
        <v>48</v>
      </c>
      <c r="E99" s="3">
        <f aca="true" t="shared" si="10" ref="E99:H101">SUM(E102,E111)</f>
        <v>713</v>
      </c>
      <c r="F99" s="3">
        <f t="shared" si="10"/>
        <v>93</v>
      </c>
      <c r="G99" s="10" t="s">
        <v>44</v>
      </c>
      <c r="H99" s="3">
        <f t="shared" si="10"/>
        <v>1557</v>
      </c>
      <c r="I99" s="23"/>
    </row>
    <row r="100" spans="1:9" ht="14.25">
      <c r="A100" s="41"/>
      <c r="B100" s="23"/>
      <c r="C100" s="25"/>
      <c r="D100" s="9" t="s">
        <v>49</v>
      </c>
      <c r="E100" s="10">
        <f t="shared" si="10"/>
        <v>618</v>
      </c>
      <c r="F100" s="10">
        <f t="shared" si="10"/>
        <v>71</v>
      </c>
      <c r="G100" s="10" t="s">
        <v>44</v>
      </c>
      <c r="H100" s="10">
        <f t="shared" si="10"/>
        <v>1421</v>
      </c>
      <c r="I100" s="23"/>
    </row>
    <row r="101" spans="1:9" ht="14.25">
      <c r="A101" s="41"/>
      <c r="B101" s="26"/>
      <c r="C101" s="28"/>
      <c r="D101" s="9" t="s">
        <v>50</v>
      </c>
      <c r="E101" s="10">
        <f>SUM(E104,E113)</f>
        <v>610</v>
      </c>
      <c r="F101" s="10">
        <f t="shared" si="10"/>
        <v>70</v>
      </c>
      <c r="G101" s="10" t="s">
        <v>44</v>
      </c>
      <c r="H101" s="10">
        <f t="shared" si="10"/>
        <v>1339</v>
      </c>
      <c r="I101" s="23"/>
    </row>
    <row r="102" spans="1:9" ht="14.25">
      <c r="A102" s="41"/>
      <c r="B102" s="43" t="s">
        <v>28</v>
      </c>
      <c r="C102" s="44" t="s">
        <v>1</v>
      </c>
      <c r="D102" s="9" t="s">
        <v>48</v>
      </c>
      <c r="E102" s="13">
        <f aca="true" t="shared" si="11" ref="E102:H104">SUM(E105,E108)</f>
        <v>713</v>
      </c>
      <c r="F102" s="13">
        <f t="shared" si="11"/>
        <v>93</v>
      </c>
      <c r="G102" s="14" t="s">
        <v>44</v>
      </c>
      <c r="H102" s="13">
        <f t="shared" si="11"/>
        <v>1527</v>
      </c>
      <c r="I102" s="23"/>
    </row>
    <row r="103" spans="1:9" ht="14.25">
      <c r="A103" s="41"/>
      <c r="B103" s="41"/>
      <c r="C103" s="45"/>
      <c r="D103" s="9" t="s">
        <v>49</v>
      </c>
      <c r="E103" s="14">
        <f t="shared" si="11"/>
        <v>618</v>
      </c>
      <c r="F103" s="14">
        <f t="shared" si="11"/>
        <v>71</v>
      </c>
      <c r="G103" s="14" t="s">
        <v>44</v>
      </c>
      <c r="H103" s="14">
        <f t="shared" si="11"/>
        <v>1399</v>
      </c>
      <c r="I103" s="23"/>
    </row>
    <row r="104" spans="1:9" ht="14.25">
      <c r="A104" s="41"/>
      <c r="B104" s="41"/>
      <c r="C104" s="46"/>
      <c r="D104" s="9" t="s">
        <v>50</v>
      </c>
      <c r="E104" s="14">
        <f t="shared" si="11"/>
        <v>610</v>
      </c>
      <c r="F104" s="14">
        <f t="shared" si="11"/>
        <v>70</v>
      </c>
      <c r="G104" s="14" t="s">
        <v>44</v>
      </c>
      <c r="H104" s="14">
        <f t="shared" si="11"/>
        <v>1322</v>
      </c>
      <c r="I104" s="23"/>
    </row>
    <row r="105" spans="1:9" ht="14.25">
      <c r="A105" s="41"/>
      <c r="B105" s="41"/>
      <c r="C105" s="44" t="s">
        <v>2</v>
      </c>
      <c r="D105" s="9" t="s">
        <v>48</v>
      </c>
      <c r="E105" s="13">
        <v>550</v>
      </c>
      <c r="F105" s="13">
        <v>67</v>
      </c>
      <c r="G105" s="11" t="s">
        <v>44</v>
      </c>
      <c r="H105" s="11">
        <v>767</v>
      </c>
      <c r="I105" s="23"/>
    </row>
    <row r="106" spans="1:9" ht="14.25">
      <c r="A106" s="41"/>
      <c r="B106" s="41"/>
      <c r="C106" s="45"/>
      <c r="D106" s="9" t="s">
        <v>49</v>
      </c>
      <c r="E106" s="13">
        <v>487</v>
      </c>
      <c r="F106" s="13">
        <v>51</v>
      </c>
      <c r="G106" s="11" t="s">
        <v>44</v>
      </c>
      <c r="H106" s="11">
        <v>665</v>
      </c>
      <c r="I106" s="23"/>
    </row>
    <row r="107" spans="1:9" ht="14.25">
      <c r="A107" s="41"/>
      <c r="B107" s="41"/>
      <c r="C107" s="46"/>
      <c r="D107" s="9" t="s">
        <v>50</v>
      </c>
      <c r="E107" s="13">
        <v>499</v>
      </c>
      <c r="F107" s="13">
        <v>50</v>
      </c>
      <c r="G107" s="11" t="s">
        <v>52</v>
      </c>
      <c r="H107" s="11">
        <v>632</v>
      </c>
      <c r="I107" s="23"/>
    </row>
    <row r="108" spans="1:9" ht="14.25">
      <c r="A108" s="41"/>
      <c r="B108" s="41"/>
      <c r="C108" s="44" t="s">
        <v>3</v>
      </c>
      <c r="D108" s="9" t="s">
        <v>48</v>
      </c>
      <c r="E108" s="13">
        <v>163</v>
      </c>
      <c r="F108" s="13">
        <v>26</v>
      </c>
      <c r="G108" s="11" t="s">
        <v>44</v>
      </c>
      <c r="H108" s="11">
        <v>760</v>
      </c>
      <c r="I108" s="23"/>
    </row>
    <row r="109" spans="1:9" ht="14.25">
      <c r="A109" s="41"/>
      <c r="B109" s="41"/>
      <c r="C109" s="45"/>
      <c r="D109" s="9" t="s">
        <v>49</v>
      </c>
      <c r="E109" s="13">
        <v>131</v>
      </c>
      <c r="F109" s="13">
        <v>20</v>
      </c>
      <c r="G109" s="11" t="s">
        <v>44</v>
      </c>
      <c r="H109" s="11">
        <v>734</v>
      </c>
      <c r="I109" s="23"/>
    </row>
    <row r="110" spans="1:9" ht="14.25">
      <c r="A110" s="41"/>
      <c r="B110" s="42"/>
      <c r="C110" s="46"/>
      <c r="D110" s="9" t="s">
        <v>50</v>
      </c>
      <c r="E110" s="13">
        <v>111</v>
      </c>
      <c r="F110" s="13">
        <v>20</v>
      </c>
      <c r="G110" s="11" t="s">
        <v>52</v>
      </c>
      <c r="H110" s="11">
        <v>690</v>
      </c>
      <c r="I110" s="23"/>
    </row>
    <row r="111" spans="1:9" ht="14.25">
      <c r="A111" s="41"/>
      <c r="B111" s="47" t="s">
        <v>38</v>
      </c>
      <c r="C111" s="48"/>
      <c r="D111" s="9" t="s">
        <v>48</v>
      </c>
      <c r="E111" s="13" t="s">
        <v>44</v>
      </c>
      <c r="F111" s="13" t="s">
        <v>44</v>
      </c>
      <c r="G111" s="11" t="s">
        <v>44</v>
      </c>
      <c r="H111" s="11">
        <v>30</v>
      </c>
      <c r="I111" s="23"/>
    </row>
    <row r="112" spans="1:9" ht="14.25">
      <c r="A112" s="41"/>
      <c r="B112" s="49"/>
      <c r="C112" s="50"/>
      <c r="D112" s="9" t="s">
        <v>49</v>
      </c>
      <c r="E112" s="13" t="s">
        <v>44</v>
      </c>
      <c r="F112" s="13" t="s">
        <v>44</v>
      </c>
      <c r="G112" s="11" t="s">
        <v>44</v>
      </c>
      <c r="H112" s="11">
        <v>22</v>
      </c>
      <c r="I112" s="23"/>
    </row>
    <row r="113" spans="1:9" ht="14.25">
      <c r="A113" s="42"/>
      <c r="B113" s="51"/>
      <c r="C113" s="52"/>
      <c r="D113" s="9" t="s">
        <v>50</v>
      </c>
      <c r="E113" s="13" t="s">
        <v>52</v>
      </c>
      <c r="F113" s="13" t="s">
        <v>53</v>
      </c>
      <c r="G113" s="11" t="s">
        <v>52</v>
      </c>
      <c r="H113" s="11">
        <v>17</v>
      </c>
      <c r="I113" s="23"/>
    </row>
    <row r="114" spans="1:9" ht="14.25">
      <c r="A114" s="20" t="s">
        <v>29</v>
      </c>
      <c r="B114" s="19"/>
      <c r="C114" s="39"/>
      <c r="D114" s="9" t="s">
        <v>48</v>
      </c>
      <c r="E114" s="13">
        <v>330689</v>
      </c>
      <c r="F114" s="13">
        <v>37545</v>
      </c>
      <c r="G114" s="13" t="s">
        <v>44</v>
      </c>
      <c r="H114" s="13">
        <v>535877</v>
      </c>
      <c r="I114" s="23"/>
    </row>
    <row r="115" spans="1:9" ht="14.25">
      <c r="A115" s="23"/>
      <c r="B115" s="24"/>
      <c r="C115" s="25"/>
      <c r="D115" s="9" t="s">
        <v>49</v>
      </c>
      <c r="E115" s="13">
        <v>307600</v>
      </c>
      <c r="F115" s="13">
        <v>28211</v>
      </c>
      <c r="G115" s="13" t="s">
        <v>44</v>
      </c>
      <c r="H115" s="13">
        <v>433697</v>
      </c>
      <c r="I115" s="23"/>
    </row>
    <row r="116" spans="1:9" ht="14.25">
      <c r="A116" s="26"/>
      <c r="B116" s="27"/>
      <c r="C116" s="28"/>
      <c r="D116" s="9" t="s">
        <v>50</v>
      </c>
      <c r="E116" s="13">
        <v>292137</v>
      </c>
      <c r="F116" s="13">
        <v>28200</v>
      </c>
      <c r="G116" s="13" t="s">
        <v>52</v>
      </c>
      <c r="H116" s="13">
        <v>405446</v>
      </c>
      <c r="I116" s="23"/>
    </row>
    <row r="117" spans="1:9" ht="14.2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4.25" customHeight="1">
      <c r="A118" s="56"/>
      <c r="B118" s="56"/>
      <c r="C118" s="56"/>
      <c r="D118" s="56"/>
      <c r="E118" s="56"/>
      <c r="F118" s="56"/>
      <c r="G118" s="56"/>
      <c r="H118" s="56"/>
      <c r="I118" s="56"/>
    </row>
    <row r="119" spans="1:9" ht="14.25">
      <c r="A119" s="29" t="s">
        <v>34</v>
      </c>
      <c r="B119" s="30"/>
      <c r="C119" s="30"/>
      <c r="D119" s="31"/>
      <c r="E119" s="6" t="s">
        <v>1</v>
      </c>
      <c r="F119" s="6" t="s">
        <v>4</v>
      </c>
      <c r="G119" s="6" t="s">
        <v>5</v>
      </c>
      <c r="H119" s="6" t="s">
        <v>6</v>
      </c>
      <c r="I119" s="6" t="s">
        <v>7</v>
      </c>
    </row>
    <row r="120" spans="1:9" ht="14.25">
      <c r="A120" s="20" t="s">
        <v>35</v>
      </c>
      <c r="B120" s="21"/>
      <c r="C120" s="22"/>
      <c r="D120" s="9" t="s">
        <v>48</v>
      </c>
      <c r="E120" s="11">
        <v>22237949</v>
      </c>
      <c r="F120" s="11">
        <v>2349894</v>
      </c>
      <c r="G120" s="11" t="s">
        <v>46</v>
      </c>
      <c r="H120" s="11">
        <v>29305</v>
      </c>
      <c r="I120" s="11" t="s">
        <v>44</v>
      </c>
    </row>
    <row r="121" spans="1:9" ht="14.25">
      <c r="A121" s="23"/>
      <c r="B121" s="24"/>
      <c r="C121" s="25"/>
      <c r="D121" s="9" t="s">
        <v>49</v>
      </c>
      <c r="E121" s="11">
        <v>17216869</v>
      </c>
      <c r="F121" s="11">
        <v>2184193</v>
      </c>
      <c r="G121" s="11">
        <v>76974</v>
      </c>
      <c r="H121" s="11">
        <v>34615</v>
      </c>
      <c r="I121" s="11" t="s">
        <v>44</v>
      </c>
    </row>
    <row r="122" spans="1:9" ht="14.25">
      <c r="A122" s="26"/>
      <c r="B122" s="27"/>
      <c r="C122" s="28"/>
      <c r="D122" s="9" t="s">
        <v>50</v>
      </c>
      <c r="E122" s="11">
        <v>15054112</v>
      </c>
      <c r="F122" s="11">
        <v>2050791</v>
      </c>
      <c r="G122" s="11">
        <v>76468</v>
      </c>
      <c r="H122" s="11">
        <v>25184</v>
      </c>
      <c r="I122" s="11" t="s">
        <v>56</v>
      </c>
    </row>
    <row r="123" spans="1:9" ht="14.25">
      <c r="A123" s="40" t="s">
        <v>33</v>
      </c>
      <c r="B123" s="20" t="s">
        <v>25</v>
      </c>
      <c r="C123" s="39"/>
      <c r="D123" s="9" t="s">
        <v>48</v>
      </c>
      <c r="E123" s="3">
        <f aca="true" t="shared" si="12" ref="E123:F125">SUM(E126,E129,E132,E135)</f>
        <v>33713863</v>
      </c>
      <c r="F123" s="3">
        <f t="shared" si="12"/>
        <v>4105775</v>
      </c>
      <c r="G123" s="11" t="s">
        <v>46</v>
      </c>
      <c r="H123" s="4">
        <f>SUM(H126,H129,H132,H135)</f>
        <v>85462</v>
      </c>
      <c r="I123" s="3" t="s">
        <v>44</v>
      </c>
    </row>
    <row r="124" spans="1:9" ht="14.25">
      <c r="A124" s="41"/>
      <c r="B124" s="23"/>
      <c r="C124" s="25"/>
      <c r="D124" s="9" t="s">
        <v>49</v>
      </c>
      <c r="E124" s="10">
        <f t="shared" si="12"/>
        <v>26607779</v>
      </c>
      <c r="F124" s="10">
        <f t="shared" si="12"/>
        <v>3837774</v>
      </c>
      <c r="G124" s="11">
        <f>SUM(G127,G130,G133,G136)</f>
        <v>124998</v>
      </c>
      <c r="H124" s="14">
        <f>SUM(H127,H130,H133,H136)</f>
        <v>104986</v>
      </c>
      <c r="I124" s="10" t="s">
        <v>44</v>
      </c>
    </row>
    <row r="125" spans="1:9" ht="14.25">
      <c r="A125" s="41"/>
      <c r="B125" s="26"/>
      <c r="C125" s="28"/>
      <c r="D125" s="9" t="s">
        <v>50</v>
      </c>
      <c r="E125" s="10">
        <f t="shared" si="12"/>
        <v>26177180</v>
      </c>
      <c r="F125" s="10">
        <f t="shared" si="12"/>
        <v>3741852</v>
      </c>
      <c r="G125" s="10">
        <f>SUM(G128,G131,G134,G137)</f>
        <v>122190</v>
      </c>
      <c r="H125" s="10">
        <f>SUM(H128,H131,H134,H137)</f>
        <v>83391</v>
      </c>
      <c r="I125" s="10" t="s">
        <v>44</v>
      </c>
    </row>
    <row r="126" spans="1:9" ht="14.25">
      <c r="A126" s="41"/>
      <c r="B126" s="32" t="s">
        <v>30</v>
      </c>
      <c r="C126" s="33"/>
      <c r="D126" s="9" t="s">
        <v>48</v>
      </c>
      <c r="E126" s="11">
        <v>32178930</v>
      </c>
      <c r="F126" s="11">
        <v>4062972</v>
      </c>
      <c r="G126" s="11" t="s">
        <v>46</v>
      </c>
      <c r="H126" s="11">
        <v>55421</v>
      </c>
      <c r="I126" s="11" t="s">
        <v>44</v>
      </c>
    </row>
    <row r="127" spans="1:9" ht="14.25">
      <c r="A127" s="41"/>
      <c r="B127" s="34"/>
      <c r="C127" s="35"/>
      <c r="D127" s="9" t="s">
        <v>49</v>
      </c>
      <c r="E127" s="11">
        <v>25500657</v>
      </c>
      <c r="F127" s="11">
        <v>3799964</v>
      </c>
      <c r="G127" s="11">
        <v>103239</v>
      </c>
      <c r="H127" s="11">
        <v>69867</v>
      </c>
      <c r="I127" s="11" t="s">
        <v>44</v>
      </c>
    </row>
    <row r="128" spans="1:9" ht="14.25">
      <c r="A128" s="41"/>
      <c r="B128" s="36"/>
      <c r="C128" s="37"/>
      <c r="D128" s="9" t="s">
        <v>50</v>
      </c>
      <c r="E128" s="11">
        <v>24430023</v>
      </c>
      <c r="F128" s="11">
        <v>3705547</v>
      </c>
      <c r="G128" s="11">
        <v>102160</v>
      </c>
      <c r="H128" s="11">
        <v>58552</v>
      </c>
      <c r="I128" s="11" t="s">
        <v>44</v>
      </c>
    </row>
    <row r="129" spans="1:9" ht="14.25">
      <c r="A129" s="41"/>
      <c r="B129" s="32" t="s">
        <v>31</v>
      </c>
      <c r="C129" s="33"/>
      <c r="D129" s="9" t="s">
        <v>48</v>
      </c>
      <c r="E129" s="11">
        <v>1049505</v>
      </c>
      <c r="F129" s="11">
        <v>14185</v>
      </c>
      <c r="G129" s="11" t="s">
        <v>46</v>
      </c>
      <c r="H129" s="11">
        <v>26782</v>
      </c>
      <c r="I129" s="11" t="s">
        <v>44</v>
      </c>
    </row>
    <row r="130" spans="1:9" ht="14.25">
      <c r="A130" s="41"/>
      <c r="B130" s="34"/>
      <c r="C130" s="35"/>
      <c r="D130" s="9" t="s">
        <v>49</v>
      </c>
      <c r="E130" s="11">
        <v>749186</v>
      </c>
      <c r="F130" s="11">
        <v>10345</v>
      </c>
      <c r="G130" s="11">
        <v>14300</v>
      </c>
      <c r="H130" s="11">
        <v>20019</v>
      </c>
      <c r="I130" s="11" t="s">
        <v>44</v>
      </c>
    </row>
    <row r="131" spans="1:9" ht="14.25">
      <c r="A131" s="41"/>
      <c r="B131" s="36"/>
      <c r="C131" s="37"/>
      <c r="D131" s="9" t="s">
        <v>50</v>
      </c>
      <c r="E131" s="11">
        <v>806689</v>
      </c>
      <c r="F131" s="11">
        <v>9765</v>
      </c>
      <c r="G131" s="11">
        <v>14200</v>
      </c>
      <c r="H131" s="11">
        <v>22763</v>
      </c>
      <c r="I131" s="11" t="s">
        <v>44</v>
      </c>
    </row>
    <row r="132" spans="1:9" ht="14.25">
      <c r="A132" s="41"/>
      <c r="B132" s="32" t="s">
        <v>32</v>
      </c>
      <c r="C132" s="33"/>
      <c r="D132" s="9" t="s">
        <v>48</v>
      </c>
      <c r="E132" s="11">
        <v>19084</v>
      </c>
      <c r="F132" s="11" t="s">
        <v>44</v>
      </c>
      <c r="G132" s="11" t="s">
        <v>46</v>
      </c>
      <c r="H132" s="11" t="s">
        <v>44</v>
      </c>
      <c r="I132" s="11" t="s">
        <v>44</v>
      </c>
    </row>
    <row r="133" spans="1:9" ht="14.25">
      <c r="A133" s="41"/>
      <c r="B133" s="34"/>
      <c r="C133" s="35"/>
      <c r="D133" s="9" t="s">
        <v>49</v>
      </c>
      <c r="E133" s="11">
        <v>17676</v>
      </c>
      <c r="F133" s="11" t="s">
        <v>44</v>
      </c>
      <c r="G133" s="11">
        <v>31</v>
      </c>
      <c r="H133" s="11" t="s">
        <v>44</v>
      </c>
      <c r="I133" s="11" t="s">
        <v>44</v>
      </c>
    </row>
    <row r="134" spans="1:9" ht="14.25">
      <c r="A134" s="41"/>
      <c r="B134" s="36"/>
      <c r="C134" s="37"/>
      <c r="D134" s="9" t="s">
        <v>50</v>
      </c>
      <c r="E134" s="11">
        <v>16323</v>
      </c>
      <c r="F134" s="11" t="s">
        <v>54</v>
      </c>
      <c r="G134" s="11">
        <v>35</v>
      </c>
      <c r="H134" s="11" t="s">
        <v>55</v>
      </c>
      <c r="I134" s="11" t="s">
        <v>44</v>
      </c>
    </row>
    <row r="135" spans="1:9" ht="14.25">
      <c r="A135" s="41"/>
      <c r="B135" s="38" t="s">
        <v>36</v>
      </c>
      <c r="C135" s="33"/>
      <c r="D135" s="9" t="s">
        <v>48</v>
      </c>
      <c r="E135" s="11">
        <v>466344</v>
      </c>
      <c r="F135" s="11">
        <v>28618</v>
      </c>
      <c r="G135" s="11" t="s">
        <v>46</v>
      </c>
      <c r="H135" s="11">
        <v>3259</v>
      </c>
      <c r="I135" s="11" t="s">
        <v>44</v>
      </c>
    </row>
    <row r="136" spans="1:9" ht="14.25">
      <c r="A136" s="41"/>
      <c r="B136" s="34"/>
      <c r="C136" s="35"/>
      <c r="D136" s="9" t="s">
        <v>49</v>
      </c>
      <c r="E136" s="11">
        <v>340260</v>
      </c>
      <c r="F136" s="11">
        <v>27465</v>
      </c>
      <c r="G136" s="11">
        <v>7428</v>
      </c>
      <c r="H136" s="11">
        <v>15100</v>
      </c>
      <c r="I136" s="11" t="s">
        <v>44</v>
      </c>
    </row>
    <row r="137" spans="1:9" ht="14.25">
      <c r="A137" s="42"/>
      <c r="B137" s="36"/>
      <c r="C137" s="37"/>
      <c r="D137" s="9" t="s">
        <v>50</v>
      </c>
      <c r="E137" s="11">
        <v>924145</v>
      </c>
      <c r="F137" s="11">
        <v>26540</v>
      </c>
      <c r="G137" s="11">
        <v>5795</v>
      </c>
      <c r="H137" s="11">
        <v>2076</v>
      </c>
      <c r="I137" s="11" t="s">
        <v>44</v>
      </c>
    </row>
    <row r="138" spans="1:9" s="8" customFormat="1" ht="9.75" customHeight="1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4.25">
      <c r="A139" s="29" t="s">
        <v>34</v>
      </c>
      <c r="B139" s="30"/>
      <c r="C139" s="30"/>
      <c r="D139" s="31"/>
      <c r="E139" s="6" t="s">
        <v>8</v>
      </c>
      <c r="F139" s="6" t="s">
        <v>9</v>
      </c>
      <c r="G139" s="6" t="s">
        <v>24</v>
      </c>
      <c r="H139" s="6" t="s">
        <v>16</v>
      </c>
      <c r="I139" s="6" t="s">
        <v>15</v>
      </c>
    </row>
    <row r="140" spans="1:9" ht="14.25">
      <c r="A140" s="20" t="s">
        <v>35</v>
      </c>
      <c r="B140" s="21"/>
      <c r="C140" s="22"/>
      <c r="D140" s="9" t="s">
        <v>48</v>
      </c>
      <c r="E140" s="11" t="s">
        <v>46</v>
      </c>
      <c r="F140" s="15">
        <v>72644</v>
      </c>
      <c r="G140" s="15">
        <v>209851</v>
      </c>
      <c r="H140" s="15">
        <v>550013</v>
      </c>
      <c r="I140" s="11">
        <v>710342</v>
      </c>
    </row>
    <row r="141" spans="1:9" ht="14.25">
      <c r="A141" s="23"/>
      <c r="B141" s="24"/>
      <c r="C141" s="25"/>
      <c r="D141" s="9" t="s">
        <v>49</v>
      </c>
      <c r="E141" s="11" t="s">
        <v>46</v>
      </c>
      <c r="F141" s="15">
        <v>56889</v>
      </c>
      <c r="G141" s="15">
        <v>186711</v>
      </c>
      <c r="H141" s="15">
        <v>501415</v>
      </c>
      <c r="I141" s="11" t="s">
        <v>46</v>
      </c>
    </row>
    <row r="142" spans="1:9" ht="14.25">
      <c r="A142" s="26"/>
      <c r="B142" s="27"/>
      <c r="C142" s="28"/>
      <c r="D142" s="9" t="s">
        <v>50</v>
      </c>
      <c r="E142" s="11" t="s">
        <v>46</v>
      </c>
      <c r="F142" s="15">
        <v>56538</v>
      </c>
      <c r="G142" s="15">
        <v>194161</v>
      </c>
      <c r="H142" s="15">
        <v>472959</v>
      </c>
      <c r="I142" s="11" t="s">
        <v>46</v>
      </c>
    </row>
    <row r="143" spans="1:9" ht="14.25">
      <c r="A143" s="40" t="s">
        <v>33</v>
      </c>
      <c r="B143" s="20" t="s">
        <v>26</v>
      </c>
      <c r="C143" s="39"/>
      <c r="D143" s="9" t="s">
        <v>48</v>
      </c>
      <c r="E143" s="11" t="s">
        <v>46</v>
      </c>
      <c r="F143" s="10">
        <f>SUM(F146,F149,F152,F155)</f>
        <v>154775</v>
      </c>
      <c r="G143" s="10">
        <f>SUM(G146,G149,G152,G155)</f>
        <v>303978</v>
      </c>
      <c r="H143" s="10">
        <f>SUM(H146,H149,H152,H155)</f>
        <v>1263432</v>
      </c>
      <c r="I143" s="10">
        <f>SUM(I146,I149,I152,I155)</f>
        <v>1153375</v>
      </c>
    </row>
    <row r="144" spans="1:9" ht="14.25">
      <c r="A144" s="41"/>
      <c r="B144" s="23"/>
      <c r="C144" s="25"/>
      <c r="D144" s="9" t="s">
        <v>49</v>
      </c>
      <c r="E144" s="11" t="s">
        <v>46</v>
      </c>
      <c r="F144" s="10">
        <f aca="true" t="shared" si="13" ref="F144:H145">SUM(F147,F150,F153,F156)</f>
        <v>106242</v>
      </c>
      <c r="G144" s="10">
        <f t="shared" si="13"/>
        <v>277668</v>
      </c>
      <c r="H144" s="10">
        <f t="shared" si="13"/>
        <v>1215471</v>
      </c>
      <c r="I144" s="11" t="s">
        <v>46</v>
      </c>
    </row>
    <row r="145" spans="1:9" ht="14.25">
      <c r="A145" s="41"/>
      <c r="B145" s="26"/>
      <c r="C145" s="28"/>
      <c r="D145" s="9" t="s">
        <v>50</v>
      </c>
      <c r="E145" s="11" t="s">
        <v>46</v>
      </c>
      <c r="F145" s="10">
        <f t="shared" si="13"/>
        <v>117521</v>
      </c>
      <c r="G145" s="10">
        <f t="shared" si="13"/>
        <v>286787</v>
      </c>
      <c r="H145" s="10">
        <f t="shared" si="13"/>
        <v>1153191</v>
      </c>
      <c r="I145" s="11" t="s">
        <v>46</v>
      </c>
    </row>
    <row r="146" spans="1:9" ht="14.25">
      <c r="A146" s="41"/>
      <c r="B146" s="32" t="s">
        <v>30</v>
      </c>
      <c r="C146" s="33"/>
      <c r="D146" s="9" t="s">
        <v>48</v>
      </c>
      <c r="E146" s="11" t="s">
        <v>46</v>
      </c>
      <c r="F146" s="11">
        <v>148214</v>
      </c>
      <c r="G146" s="11">
        <v>217315</v>
      </c>
      <c r="H146" s="11">
        <v>1243560</v>
      </c>
      <c r="I146" s="11">
        <v>1096503</v>
      </c>
    </row>
    <row r="147" spans="1:9" ht="14.25">
      <c r="A147" s="41"/>
      <c r="B147" s="34"/>
      <c r="C147" s="35"/>
      <c r="D147" s="9" t="s">
        <v>49</v>
      </c>
      <c r="E147" s="11" t="s">
        <v>46</v>
      </c>
      <c r="F147" s="11">
        <v>104437</v>
      </c>
      <c r="G147" s="11">
        <v>200984</v>
      </c>
      <c r="H147" s="11">
        <v>1206534</v>
      </c>
      <c r="I147" s="11" t="s">
        <v>46</v>
      </c>
    </row>
    <row r="148" spans="1:9" ht="14.25">
      <c r="A148" s="41"/>
      <c r="B148" s="36"/>
      <c r="C148" s="37"/>
      <c r="D148" s="9" t="s">
        <v>50</v>
      </c>
      <c r="E148" s="11" t="s">
        <v>46</v>
      </c>
      <c r="F148" s="11">
        <v>117277</v>
      </c>
      <c r="G148" s="11">
        <v>208079</v>
      </c>
      <c r="H148" s="11">
        <v>1144531</v>
      </c>
      <c r="I148" s="11" t="s">
        <v>46</v>
      </c>
    </row>
    <row r="149" spans="1:9" ht="14.25">
      <c r="A149" s="41"/>
      <c r="B149" s="32" t="s">
        <v>31</v>
      </c>
      <c r="C149" s="33"/>
      <c r="D149" s="9" t="s">
        <v>48</v>
      </c>
      <c r="E149" s="11" t="s">
        <v>46</v>
      </c>
      <c r="F149" s="11">
        <v>6557</v>
      </c>
      <c r="G149" s="11">
        <v>5850</v>
      </c>
      <c r="H149" s="11">
        <v>13400</v>
      </c>
      <c r="I149" s="11" t="s">
        <v>44</v>
      </c>
    </row>
    <row r="150" spans="1:9" ht="14.25">
      <c r="A150" s="41"/>
      <c r="B150" s="34"/>
      <c r="C150" s="35"/>
      <c r="D150" s="9" t="s">
        <v>49</v>
      </c>
      <c r="E150" s="11" t="s">
        <v>46</v>
      </c>
      <c r="F150" s="11">
        <v>1801</v>
      </c>
      <c r="G150" s="11">
        <v>5800</v>
      </c>
      <c r="H150" s="11">
        <v>3037</v>
      </c>
      <c r="I150" s="11" t="s">
        <v>44</v>
      </c>
    </row>
    <row r="151" spans="1:9" ht="14.25">
      <c r="A151" s="41"/>
      <c r="B151" s="36"/>
      <c r="C151" s="37"/>
      <c r="D151" s="9" t="s">
        <v>50</v>
      </c>
      <c r="E151" s="11" t="s">
        <v>46</v>
      </c>
      <c r="F151" s="11">
        <v>240</v>
      </c>
      <c r="G151" s="11">
        <v>400</v>
      </c>
      <c r="H151" s="11">
        <v>2593</v>
      </c>
      <c r="I151" s="11" t="s">
        <v>52</v>
      </c>
    </row>
    <row r="152" spans="1:9" ht="14.25">
      <c r="A152" s="41"/>
      <c r="B152" s="32" t="s">
        <v>32</v>
      </c>
      <c r="C152" s="33"/>
      <c r="D152" s="9" t="s">
        <v>48</v>
      </c>
      <c r="E152" s="11" t="s">
        <v>44</v>
      </c>
      <c r="F152" s="11">
        <v>4</v>
      </c>
      <c r="G152" s="11" t="s">
        <v>44</v>
      </c>
      <c r="H152" s="11" t="s">
        <v>44</v>
      </c>
      <c r="I152" s="11" t="s">
        <v>44</v>
      </c>
    </row>
    <row r="153" spans="1:9" ht="14.25">
      <c r="A153" s="41"/>
      <c r="B153" s="34"/>
      <c r="C153" s="35"/>
      <c r="D153" s="9" t="s">
        <v>49</v>
      </c>
      <c r="E153" s="11" t="s">
        <v>44</v>
      </c>
      <c r="F153" s="11">
        <v>4</v>
      </c>
      <c r="G153" s="11" t="s">
        <v>44</v>
      </c>
      <c r="H153" s="11" t="s">
        <v>44</v>
      </c>
      <c r="I153" s="11" t="s">
        <v>44</v>
      </c>
    </row>
    <row r="154" spans="1:9" ht="14.25">
      <c r="A154" s="41"/>
      <c r="B154" s="36"/>
      <c r="C154" s="37"/>
      <c r="D154" s="9" t="s">
        <v>50</v>
      </c>
      <c r="E154" s="11" t="s">
        <v>44</v>
      </c>
      <c r="F154" s="11">
        <v>4</v>
      </c>
      <c r="G154" s="11" t="s">
        <v>52</v>
      </c>
      <c r="H154" s="11" t="s">
        <v>52</v>
      </c>
      <c r="I154" s="11" t="s">
        <v>52</v>
      </c>
    </row>
    <row r="155" spans="1:9" ht="14.25">
      <c r="A155" s="41"/>
      <c r="B155" s="38" t="s">
        <v>36</v>
      </c>
      <c r="C155" s="33"/>
      <c r="D155" s="9" t="s">
        <v>48</v>
      </c>
      <c r="E155" s="11" t="s">
        <v>44</v>
      </c>
      <c r="F155" s="11" t="s">
        <v>44</v>
      </c>
      <c r="G155" s="11">
        <v>80813</v>
      </c>
      <c r="H155" s="11">
        <v>6472</v>
      </c>
      <c r="I155" s="11">
        <v>56872</v>
      </c>
    </row>
    <row r="156" spans="1:9" ht="14.25">
      <c r="A156" s="41"/>
      <c r="B156" s="34"/>
      <c r="C156" s="35"/>
      <c r="D156" s="9" t="s">
        <v>49</v>
      </c>
      <c r="E156" s="11" t="s">
        <v>44</v>
      </c>
      <c r="F156" s="11" t="s">
        <v>44</v>
      </c>
      <c r="G156" s="11">
        <v>70884</v>
      </c>
      <c r="H156" s="11">
        <v>5900</v>
      </c>
      <c r="I156" s="11" t="s">
        <v>44</v>
      </c>
    </row>
    <row r="157" spans="1:9" ht="14.25">
      <c r="A157" s="42"/>
      <c r="B157" s="36"/>
      <c r="C157" s="37"/>
      <c r="D157" s="9" t="s">
        <v>50</v>
      </c>
      <c r="E157" s="11" t="s">
        <v>44</v>
      </c>
      <c r="F157" s="11" t="s">
        <v>52</v>
      </c>
      <c r="G157" s="11">
        <v>78308</v>
      </c>
      <c r="H157" s="11">
        <v>6067</v>
      </c>
      <c r="I157" s="11" t="s">
        <v>52</v>
      </c>
    </row>
    <row r="158" spans="1:9" s="8" customFormat="1" ht="9.75" customHeight="1">
      <c r="A158" s="18"/>
      <c r="B158" s="18"/>
      <c r="C158" s="18"/>
      <c r="D158" s="18"/>
      <c r="E158" s="18"/>
      <c r="F158" s="18"/>
      <c r="G158" s="18"/>
      <c r="H158" s="18"/>
      <c r="I158" s="19"/>
    </row>
    <row r="159" spans="1:10" ht="14.25">
      <c r="A159" s="29" t="s">
        <v>34</v>
      </c>
      <c r="B159" s="30"/>
      <c r="C159" s="30"/>
      <c r="D159" s="31"/>
      <c r="E159" s="6" t="s">
        <v>41</v>
      </c>
      <c r="F159" s="6" t="s">
        <v>45</v>
      </c>
      <c r="G159" s="6" t="s">
        <v>47</v>
      </c>
      <c r="H159" s="6" t="s">
        <v>13</v>
      </c>
      <c r="I159" s="6" t="s">
        <v>12</v>
      </c>
      <c r="J159" s="23"/>
    </row>
    <row r="160" spans="1:10" ht="14.25">
      <c r="A160" s="20" t="s">
        <v>35</v>
      </c>
      <c r="B160" s="21"/>
      <c r="C160" s="22"/>
      <c r="D160" s="9" t="s">
        <v>48</v>
      </c>
      <c r="E160" s="15">
        <v>446488</v>
      </c>
      <c r="F160" s="11" t="s">
        <v>44</v>
      </c>
      <c r="G160" s="11">
        <v>169626</v>
      </c>
      <c r="H160" s="11">
        <v>91740</v>
      </c>
      <c r="I160" s="11">
        <v>132628</v>
      </c>
      <c r="J160" s="23"/>
    </row>
    <row r="161" spans="1:10" ht="14.25">
      <c r="A161" s="23"/>
      <c r="B161" s="24"/>
      <c r="C161" s="25"/>
      <c r="D161" s="9" t="s">
        <v>49</v>
      </c>
      <c r="E161" s="15">
        <v>367976</v>
      </c>
      <c r="F161" s="11" t="s">
        <v>44</v>
      </c>
      <c r="G161" s="11" t="s">
        <v>46</v>
      </c>
      <c r="H161" s="11">
        <v>58550</v>
      </c>
      <c r="I161" s="11">
        <v>85887</v>
      </c>
      <c r="J161" s="23"/>
    </row>
    <row r="162" spans="1:10" ht="14.25">
      <c r="A162" s="26"/>
      <c r="B162" s="27"/>
      <c r="C162" s="28"/>
      <c r="D162" s="9" t="s">
        <v>50</v>
      </c>
      <c r="E162" s="15">
        <v>389349</v>
      </c>
      <c r="F162" s="11" t="s">
        <v>44</v>
      </c>
      <c r="G162" s="11" t="s">
        <v>46</v>
      </c>
      <c r="H162" s="11">
        <v>76345</v>
      </c>
      <c r="I162" s="11">
        <v>108010</v>
      </c>
      <c r="J162" s="23"/>
    </row>
    <row r="163" spans="1:10" ht="14.25">
      <c r="A163" s="40" t="s">
        <v>33</v>
      </c>
      <c r="B163" s="32" t="s">
        <v>25</v>
      </c>
      <c r="C163" s="33"/>
      <c r="D163" s="9" t="s">
        <v>48</v>
      </c>
      <c r="E163" s="16">
        <f>SUM(E166,E169,E172,E175)</f>
        <v>909828</v>
      </c>
      <c r="F163" s="11" t="s">
        <v>44</v>
      </c>
      <c r="G163" s="16">
        <f aca="true" t="shared" si="14" ref="G163:H165">SUM(G166,G169,G172,G175)</f>
        <v>294022</v>
      </c>
      <c r="H163" s="16">
        <f t="shared" si="14"/>
        <v>230836</v>
      </c>
      <c r="I163" s="11">
        <v>265099</v>
      </c>
      <c r="J163" s="23"/>
    </row>
    <row r="164" spans="1:10" ht="14.25">
      <c r="A164" s="41"/>
      <c r="B164" s="34"/>
      <c r="C164" s="35"/>
      <c r="D164" s="9" t="s">
        <v>49</v>
      </c>
      <c r="E164" s="16">
        <f>SUM(E167,E170,E173,E176)</f>
        <v>776568</v>
      </c>
      <c r="F164" s="11" t="s">
        <v>44</v>
      </c>
      <c r="G164" s="11" t="s">
        <v>46</v>
      </c>
      <c r="H164" s="16">
        <f t="shared" si="14"/>
        <v>183110</v>
      </c>
      <c r="I164" s="16">
        <v>265099</v>
      </c>
      <c r="J164" s="23"/>
    </row>
    <row r="165" spans="1:10" ht="14.25">
      <c r="A165" s="41"/>
      <c r="B165" s="36"/>
      <c r="C165" s="37"/>
      <c r="D165" s="9" t="s">
        <v>50</v>
      </c>
      <c r="E165" s="16">
        <f>SUM(E168,E171,E174,E177)</f>
        <v>669974</v>
      </c>
      <c r="F165" s="11" t="s">
        <v>44</v>
      </c>
      <c r="G165" s="11" t="s">
        <v>46</v>
      </c>
      <c r="H165" s="16">
        <f t="shared" si="14"/>
        <v>170591</v>
      </c>
      <c r="I165" s="16">
        <f>SUM(I168,I171,I174,I177)</f>
        <v>157522</v>
      </c>
      <c r="J165" s="23"/>
    </row>
    <row r="166" spans="1:10" ht="14.25">
      <c r="A166" s="41"/>
      <c r="B166" s="32" t="s">
        <v>30</v>
      </c>
      <c r="C166" s="33"/>
      <c r="D166" s="9" t="s">
        <v>48</v>
      </c>
      <c r="E166" s="11">
        <v>895061</v>
      </c>
      <c r="F166" s="11" t="s">
        <v>44</v>
      </c>
      <c r="G166" s="11">
        <v>294022</v>
      </c>
      <c r="H166" s="11">
        <v>126846</v>
      </c>
      <c r="I166" s="11">
        <v>222701</v>
      </c>
      <c r="J166" s="23"/>
    </row>
    <row r="167" spans="1:10" ht="14.25">
      <c r="A167" s="41"/>
      <c r="B167" s="34"/>
      <c r="C167" s="35"/>
      <c r="D167" s="9" t="s">
        <v>49</v>
      </c>
      <c r="E167" s="11">
        <v>767068</v>
      </c>
      <c r="F167" s="11" t="s">
        <v>44</v>
      </c>
      <c r="G167" s="11" t="s">
        <v>46</v>
      </c>
      <c r="H167" s="11">
        <v>112245</v>
      </c>
      <c r="I167" s="11">
        <v>129573</v>
      </c>
      <c r="J167" s="23"/>
    </row>
    <row r="168" spans="1:10" ht="14.25">
      <c r="A168" s="41"/>
      <c r="B168" s="36"/>
      <c r="C168" s="37"/>
      <c r="D168" s="9" t="s">
        <v>50</v>
      </c>
      <c r="E168" s="11">
        <v>666607</v>
      </c>
      <c r="F168" s="11" t="s">
        <v>44</v>
      </c>
      <c r="G168" s="11" t="s">
        <v>46</v>
      </c>
      <c r="H168" s="11">
        <v>99108</v>
      </c>
      <c r="I168" s="11">
        <v>157522</v>
      </c>
      <c r="J168" s="23"/>
    </row>
    <row r="169" spans="1:10" ht="14.25">
      <c r="A169" s="41"/>
      <c r="B169" s="32" t="s">
        <v>31</v>
      </c>
      <c r="C169" s="33"/>
      <c r="D169" s="9" t="s">
        <v>48</v>
      </c>
      <c r="E169" s="11">
        <v>13817</v>
      </c>
      <c r="F169" s="11" t="s">
        <v>44</v>
      </c>
      <c r="G169" s="11" t="s">
        <v>44</v>
      </c>
      <c r="H169" s="11">
        <v>81776</v>
      </c>
      <c r="I169" s="11" t="s">
        <v>44</v>
      </c>
      <c r="J169" s="23"/>
    </row>
    <row r="170" spans="1:10" ht="14.25">
      <c r="A170" s="41"/>
      <c r="B170" s="34"/>
      <c r="C170" s="35"/>
      <c r="D170" s="9" t="s">
        <v>49</v>
      </c>
      <c r="E170" s="11">
        <v>9500</v>
      </c>
      <c r="F170" s="11" t="s">
        <v>44</v>
      </c>
      <c r="G170" s="11" t="s">
        <v>44</v>
      </c>
      <c r="H170" s="11">
        <v>50480</v>
      </c>
      <c r="I170" s="11" t="s">
        <v>44</v>
      </c>
      <c r="J170" s="23"/>
    </row>
    <row r="171" spans="1:10" ht="14.25">
      <c r="A171" s="41"/>
      <c r="B171" s="36"/>
      <c r="C171" s="37"/>
      <c r="D171" s="9" t="s">
        <v>50</v>
      </c>
      <c r="E171" s="11">
        <v>3367</v>
      </c>
      <c r="F171" s="11" t="s">
        <v>44</v>
      </c>
      <c r="G171" s="11" t="s">
        <v>44</v>
      </c>
      <c r="H171" s="11">
        <v>51072</v>
      </c>
      <c r="I171" s="11" t="s">
        <v>52</v>
      </c>
      <c r="J171" s="23"/>
    </row>
    <row r="172" spans="1:10" ht="14.25">
      <c r="A172" s="41"/>
      <c r="B172" s="32" t="s">
        <v>32</v>
      </c>
      <c r="C172" s="33"/>
      <c r="D172" s="9" t="s">
        <v>48</v>
      </c>
      <c r="E172" s="3" t="s">
        <v>44</v>
      </c>
      <c r="F172" s="11" t="s">
        <v>44</v>
      </c>
      <c r="G172" s="11" t="s">
        <v>44</v>
      </c>
      <c r="H172" s="3" t="s">
        <v>44</v>
      </c>
      <c r="I172" s="3" t="s">
        <v>44</v>
      </c>
      <c r="J172" s="23"/>
    </row>
    <row r="173" spans="1:10" ht="14.25">
      <c r="A173" s="41"/>
      <c r="B173" s="34"/>
      <c r="C173" s="35"/>
      <c r="D173" s="9" t="s">
        <v>49</v>
      </c>
      <c r="E173" s="11" t="s">
        <v>44</v>
      </c>
      <c r="F173" s="11" t="s">
        <v>44</v>
      </c>
      <c r="G173" s="11" t="s">
        <v>44</v>
      </c>
      <c r="H173" s="11" t="s">
        <v>44</v>
      </c>
      <c r="I173" s="11" t="s">
        <v>44</v>
      </c>
      <c r="J173" s="23"/>
    </row>
    <row r="174" spans="1:10" ht="14.25">
      <c r="A174" s="41"/>
      <c r="B174" s="36"/>
      <c r="C174" s="37"/>
      <c r="D174" s="9" t="s">
        <v>50</v>
      </c>
      <c r="E174" s="11" t="s">
        <v>52</v>
      </c>
      <c r="F174" s="11" t="s">
        <v>44</v>
      </c>
      <c r="G174" s="11" t="s">
        <v>44</v>
      </c>
      <c r="H174" s="11" t="s">
        <v>52</v>
      </c>
      <c r="I174" s="11" t="s">
        <v>52</v>
      </c>
      <c r="J174" s="23"/>
    </row>
    <row r="175" spans="1:10" ht="14.25">
      <c r="A175" s="41"/>
      <c r="B175" s="38" t="s">
        <v>36</v>
      </c>
      <c r="C175" s="33"/>
      <c r="D175" s="9" t="s">
        <v>48</v>
      </c>
      <c r="E175" s="11">
        <v>950</v>
      </c>
      <c r="F175" s="11" t="s">
        <v>44</v>
      </c>
      <c r="G175" s="11" t="s">
        <v>44</v>
      </c>
      <c r="H175" s="11">
        <v>22214</v>
      </c>
      <c r="I175" s="11">
        <v>42398</v>
      </c>
      <c r="J175" s="23"/>
    </row>
    <row r="176" spans="1:10" ht="14.25">
      <c r="A176" s="41"/>
      <c r="B176" s="34"/>
      <c r="C176" s="35"/>
      <c r="D176" s="9" t="s">
        <v>49</v>
      </c>
      <c r="E176" s="11" t="s">
        <v>44</v>
      </c>
      <c r="F176" s="11" t="s">
        <v>44</v>
      </c>
      <c r="G176" s="11" t="s">
        <v>44</v>
      </c>
      <c r="H176" s="11">
        <v>20385</v>
      </c>
      <c r="I176" s="11">
        <v>12282</v>
      </c>
      <c r="J176" s="23"/>
    </row>
    <row r="177" spans="1:10" ht="14.25">
      <c r="A177" s="42"/>
      <c r="B177" s="36"/>
      <c r="C177" s="37"/>
      <c r="D177" s="9" t="s">
        <v>50</v>
      </c>
      <c r="E177" s="11" t="s">
        <v>52</v>
      </c>
      <c r="F177" s="11" t="s">
        <v>44</v>
      </c>
      <c r="G177" s="11" t="s">
        <v>44</v>
      </c>
      <c r="H177" s="11">
        <v>20411</v>
      </c>
      <c r="I177" s="11" t="s">
        <v>52</v>
      </c>
      <c r="J177" s="23"/>
    </row>
    <row r="178" spans="1:9" ht="14.25" customHeight="1">
      <c r="A178" s="53"/>
      <c r="B178" s="53"/>
      <c r="C178" s="53"/>
      <c r="D178" s="53"/>
      <c r="E178" s="53"/>
      <c r="F178" s="53"/>
      <c r="G178" s="53"/>
      <c r="H178" s="53"/>
      <c r="I178" s="53"/>
    </row>
    <row r="179" spans="1:9" ht="14.25" customHeight="1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4.25">
      <c r="A180" s="29" t="s">
        <v>34</v>
      </c>
      <c r="B180" s="30"/>
      <c r="C180" s="30"/>
      <c r="D180" s="31"/>
      <c r="E180" s="6" t="s">
        <v>17</v>
      </c>
      <c r="F180" s="6" t="s">
        <v>18</v>
      </c>
      <c r="G180" s="6" t="s">
        <v>19</v>
      </c>
      <c r="H180" s="6" t="s">
        <v>20</v>
      </c>
      <c r="I180" s="6" t="s">
        <v>39</v>
      </c>
    </row>
    <row r="181" spans="1:9" ht="14.25">
      <c r="A181" s="20" t="s">
        <v>35</v>
      </c>
      <c r="B181" s="21"/>
      <c r="C181" s="22"/>
      <c r="D181" s="9" t="s">
        <v>48</v>
      </c>
      <c r="E181" s="11">
        <v>537885</v>
      </c>
      <c r="F181" s="11">
        <v>335832</v>
      </c>
      <c r="G181" s="11">
        <v>530332</v>
      </c>
      <c r="H181" s="11">
        <v>1583686</v>
      </c>
      <c r="I181" s="11">
        <v>10642352</v>
      </c>
    </row>
    <row r="182" spans="1:9" ht="14.25">
      <c r="A182" s="23"/>
      <c r="B182" s="24"/>
      <c r="C182" s="25"/>
      <c r="D182" s="9" t="s">
        <v>49</v>
      </c>
      <c r="E182" s="11" t="s">
        <v>46</v>
      </c>
      <c r="F182" s="11">
        <v>205547</v>
      </c>
      <c r="G182" s="11">
        <v>363282</v>
      </c>
      <c r="H182" s="11">
        <v>1271023</v>
      </c>
      <c r="I182" s="11">
        <v>7591585</v>
      </c>
    </row>
    <row r="183" spans="1:9" ht="14.25">
      <c r="A183" s="26"/>
      <c r="B183" s="27"/>
      <c r="C183" s="28"/>
      <c r="D183" s="9" t="s">
        <v>50</v>
      </c>
      <c r="E183" s="11" t="s">
        <v>46</v>
      </c>
      <c r="F183" s="11">
        <v>148925</v>
      </c>
      <c r="G183" s="11">
        <v>511325</v>
      </c>
      <c r="H183" s="11">
        <v>1410699</v>
      </c>
      <c r="I183" s="11">
        <v>5541302</v>
      </c>
    </row>
    <row r="184" spans="1:9" ht="14.25">
      <c r="A184" s="40" t="s">
        <v>33</v>
      </c>
      <c r="B184" s="32" t="s">
        <v>25</v>
      </c>
      <c r="C184" s="33"/>
      <c r="D184" s="9" t="s">
        <v>48</v>
      </c>
      <c r="E184" s="11">
        <f>SUM(E187,E190,E193,E196)</f>
        <v>718507</v>
      </c>
      <c r="F184" s="10">
        <f aca="true" t="shared" si="15" ref="F184:I186">SUM(F187,F190,F193,F196)</f>
        <v>638874</v>
      </c>
      <c r="G184" s="10">
        <f t="shared" si="15"/>
        <v>1391977</v>
      </c>
      <c r="H184" s="10">
        <f t="shared" si="15"/>
        <v>3207398</v>
      </c>
      <c r="I184" s="10">
        <f t="shared" si="15"/>
        <v>12138293</v>
      </c>
    </row>
    <row r="185" spans="1:9" ht="14.25">
      <c r="A185" s="41"/>
      <c r="B185" s="34"/>
      <c r="C185" s="35"/>
      <c r="D185" s="9" t="s">
        <v>49</v>
      </c>
      <c r="E185" s="11" t="s">
        <v>46</v>
      </c>
      <c r="F185" s="10">
        <f t="shared" si="15"/>
        <v>426356</v>
      </c>
      <c r="G185" s="10">
        <f t="shared" si="15"/>
        <v>969548</v>
      </c>
      <c r="H185" s="10">
        <f t="shared" si="15"/>
        <v>2565773</v>
      </c>
      <c r="I185" s="10">
        <f t="shared" si="15"/>
        <v>8932995</v>
      </c>
    </row>
    <row r="186" spans="1:9" ht="14.25">
      <c r="A186" s="41"/>
      <c r="B186" s="36"/>
      <c r="C186" s="37"/>
      <c r="D186" s="9" t="s">
        <v>50</v>
      </c>
      <c r="E186" s="11" t="s">
        <v>46</v>
      </c>
      <c r="F186" s="10">
        <f t="shared" si="15"/>
        <v>402879</v>
      </c>
      <c r="G186" s="10">
        <f t="shared" si="15"/>
        <v>1286142</v>
      </c>
      <c r="H186" s="10">
        <f t="shared" si="15"/>
        <v>3305813</v>
      </c>
      <c r="I186" s="11" t="s">
        <v>42</v>
      </c>
    </row>
    <row r="187" spans="1:9" ht="14.25">
      <c r="A187" s="41"/>
      <c r="B187" s="32" t="s">
        <v>30</v>
      </c>
      <c r="C187" s="33"/>
      <c r="D187" s="9" t="s">
        <v>48</v>
      </c>
      <c r="E187" s="11">
        <v>629633</v>
      </c>
      <c r="F187" s="11">
        <v>248672</v>
      </c>
      <c r="G187" s="11">
        <v>1245170</v>
      </c>
      <c r="H187" s="11">
        <v>3192321</v>
      </c>
      <c r="I187" s="11">
        <v>12109241</v>
      </c>
    </row>
    <row r="188" spans="1:9" ht="14.25">
      <c r="A188" s="41"/>
      <c r="B188" s="34"/>
      <c r="C188" s="35"/>
      <c r="D188" s="9" t="s">
        <v>49</v>
      </c>
      <c r="E188" s="11" t="s">
        <v>46</v>
      </c>
      <c r="F188" s="11">
        <v>195400</v>
      </c>
      <c r="G188" s="11">
        <v>906214</v>
      </c>
      <c r="H188" s="11">
        <v>2483795</v>
      </c>
      <c r="I188" s="11">
        <v>8881227</v>
      </c>
    </row>
    <row r="189" spans="1:9" ht="14.25">
      <c r="A189" s="41"/>
      <c r="B189" s="36"/>
      <c r="C189" s="37"/>
      <c r="D189" s="9" t="s">
        <v>50</v>
      </c>
      <c r="E189" s="11" t="s">
        <v>46</v>
      </c>
      <c r="F189" s="11">
        <v>169422</v>
      </c>
      <c r="G189" s="11">
        <v>1197948</v>
      </c>
      <c r="H189" s="11">
        <v>3202818</v>
      </c>
      <c r="I189" s="11" t="s">
        <v>42</v>
      </c>
    </row>
    <row r="190" spans="1:9" ht="14.25">
      <c r="A190" s="41"/>
      <c r="B190" s="32" t="s">
        <v>31</v>
      </c>
      <c r="C190" s="33"/>
      <c r="D190" s="9" t="s">
        <v>48</v>
      </c>
      <c r="E190" s="11">
        <v>75781</v>
      </c>
      <c r="F190" s="11">
        <v>389906</v>
      </c>
      <c r="G190" s="11">
        <v>112994</v>
      </c>
      <c r="H190" s="11">
        <v>14164</v>
      </c>
      <c r="I190" s="11">
        <v>29052</v>
      </c>
    </row>
    <row r="191" spans="1:9" ht="14.25">
      <c r="A191" s="41"/>
      <c r="B191" s="34"/>
      <c r="C191" s="35"/>
      <c r="D191" s="9" t="s">
        <v>49</v>
      </c>
      <c r="E191" s="11" t="s">
        <v>46</v>
      </c>
      <c r="F191" s="11">
        <v>230537</v>
      </c>
      <c r="G191" s="11">
        <v>44308</v>
      </c>
      <c r="H191" s="11">
        <v>80656</v>
      </c>
      <c r="I191" s="11">
        <v>18363</v>
      </c>
    </row>
    <row r="192" spans="1:9" ht="14.25">
      <c r="A192" s="41"/>
      <c r="B192" s="36"/>
      <c r="C192" s="37"/>
      <c r="D192" s="9" t="s">
        <v>50</v>
      </c>
      <c r="E192" s="11" t="s">
        <v>46</v>
      </c>
      <c r="F192" s="11">
        <v>233357</v>
      </c>
      <c r="G192" s="11">
        <v>68671</v>
      </c>
      <c r="H192" s="11">
        <v>101931</v>
      </c>
      <c r="I192" s="11">
        <v>22387</v>
      </c>
    </row>
    <row r="193" spans="1:9" ht="14.25">
      <c r="A193" s="41"/>
      <c r="B193" s="32" t="s">
        <v>32</v>
      </c>
      <c r="C193" s="33"/>
      <c r="D193" s="9" t="s">
        <v>48</v>
      </c>
      <c r="E193" s="11" t="s">
        <v>44</v>
      </c>
      <c r="F193" s="11" t="s">
        <v>44</v>
      </c>
      <c r="G193" s="11">
        <v>6125</v>
      </c>
      <c r="H193" s="11">
        <v>913</v>
      </c>
      <c r="I193" s="11" t="s">
        <v>42</v>
      </c>
    </row>
    <row r="194" spans="1:9" ht="14.25">
      <c r="A194" s="41"/>
      <c r="B194" s="34"/>
      <c r="C194" s="35"/>
      <c r="D194" s="9" t="s">
        <v>49</v>
      </c>
      <c r="E194" s="11" t="s">
        <v>44</v>
      </c>
      <c r="F194" s="11" t="s">
        <v>44</v>
      </c>
      <c r="G194" s="11">
        <v>12027</v>
      </c>
      <c r="H194" s="11">
        <v>886</v>
      </c>
      <c r="I194" s="11">
        <v>494</v>
      </c>
    </row>
    <row r="195" spans="1:9" ht="14.25">
      <c r="A195" s="41"/>
      <c r="B195" s="36"/>
      <c r="C195" s="37"/>
      <c r="D195" s="9" t="s">
        <v>50</v>
      </c>
      <c r="E195" s="11" t="s">
        <v>52</v>
      </c>
      <c r="F195" s="11" t="s">
        <v>52</v>
      </c>
      <c r="G195" s="11">
        <v>6360</v>
      </c>
      <c r="H195" s="11">
        <v>678</v>
      </c>
      <c r="I195" s="11" t="s">
        <v>46</v>
      </c>
    </row>
    <row r="196" spans="1:9" ht="14.25">
      <c r="A196" s="41"/>
      <c r="B196" s="38" t="s">
        <v>36</v>
      </c>
      <c r="C196" s="33"/>
      <c r="D196" s="9" t="s">
        <v>48</v>
      </c>
      <c r="E196" s="11">
        <v>13093</v>
      </c>
      <c r="F196" s="11">
        <v>296</v>
      </c>
      <c r="G196" s="11">
        <v>27688</v>
      </c>
      <c r="H196" s="11" t="s">
        <v>44</v>
      </c>
      <c r="I196" s="11" t="s">
        <v>46</v>
      </c>
    </row>
    <row r="197" spans="1:9" ht="14.25">
      <c r="A197" s="41"/>
      <c r="B197" s="34"/>
      <c r="C197" s="35"/>
      <c r="D197" s="9" t="s">
        <v>49</v>
      </c>
      <c r="E197" s="11" t="s">
        <v>46</v>
      </c>
      <c r="F197" s="11">
        <v>419</v>
      </c>
      <c r="G197" s="11">
        <v>6999</v>
      </c>
      <c r="H197" s="11">
        <v>436</v>
      </c>
      <c r="I197" s="11">
        <v>32911</v>
      </c>
    </row>
    <row r="198" spans="1:9" ht="14.25">
      <c r="A198" s="42"/>
      <c r="B198" s="36"/>
      <c r="C198" s="37"/>
      <c r="D198" s="9" t="s">
        <v>50</v>
      </c>
      <c r="E198" s="11" t="s">
        <v>46</v>
      </c>
      <c r="F198" s="11">
        <v>100</v>
      </c>
      <c r="G198" s="11">
        <v>13163</v>
      </c>
      <c r="H198" s="11">
        <v>386</v>
      </c>
      <c r="I198" s="11" t="s">
        <v>46</v>
      </c>
    </row>
    <row r="199" spans="1:9" ht="9.75" customHeight="1">
      <c r="A199" s="19"/>
      <c r="B199" s="19"/>
      <c r="C199" s="19"/>
      <c r="D199" s="19"/>
      <c r="E199" s="19"/>
      <c r="F199" s="19"/>
      <c r="G199" s="19"/>
      <c r="H199" s="19"/>
      <c r="I199" s="19"/>
    </row>
    <row r="200" spans="1:9" ht="14.25">
      <c r="A200" s="29" t="s">
        <v>34</v>
      </c>
      <c r="B200" s="30"/>
      <c r="C200" s="30"/>
      <c r="D200" s="31"/>
      <c r="E200" s="6" t="s">
        <v>40</v>
      </c>
      <c r="F200" s="6" t="s">
        <v>23</v>
      </c>
      <c r="G200" s="6" t="s">
        <v>21</v>
      </c>
      <c r="H200" s="6" t="s">
        <v>22</v>
      </c>
      <c r="I200" s="57"/>
    </row>
    <row r="201" spans="1:9" ht="14.25">
      <c r="A201" s="20" t="s">
        <v>35</v>
      </c>
      <c r="B201" s="21"/>
      <c r="C201" s="22"/>
      <c r="D201" s="9" t="s">
        <v>48</v>
      </c>
      <c r="E201" s="11">
        <v>1797050</v>
      </c>
      <c r="F201" s="11">
        <v>80872</v>
      </c>
      <c r="G201" s="11" t="s">
        <v>44</v>
      </c>
      <c r="H201" s="11">
        <v>1886923</v>
      </c>
      <c r="I201" s="57"/>
    </row>
    <row r="202" spans="1:9" ht="14.25">
      <c r="A202" s="23"/>
      <c r="B202" s="24"/>
      <c r="C202" s="25"/>
      <c r="D202" s="9" t="s">
        <v>49</v>
      </c>
      <c r="E202" s="11">
        <v>1592978</v>
      </c>
      <c r="F202" s="11">
        <v>52390</v>
      </c>
      <c r="G202" s="11" t="s">
        <v>44</v>
      </c>
      <c r="H202" s="11">
        <v>1556159</v>
      </c>
      <c r="I202" s="57"/>
    </row>
    <row r="203" spans="1:9" ht="14.25">
      <c r="A203" s="26"/>
      <c r="B203" s="27"/>
      <c r="C203" s="28"/>
      <c r="D203" s="9" t="s">
        <v>50</v>
      </c>
      <c r="E203" s="11">
        <v>1511694</v>
      </c>
      <c r="F203" s="11">
        <v>72800</v>
      </c>
      <c r="G203" s="11" t="s">
        <v>44</v>
      </c>
      <c r="H203" s="11">
        <v>1500145</v>
      </c>
      <c r="I203" s="57"/>
    </row>
    <row r="204" spans="1:9" ht="14.25">
      <c r="A204" s="40" t="s">
        <v>33</v>
      </c>
      <c r="B204" s="32" t="s">
        <v>25</v>
      </c>
      <c r="C204" s="33"/>
      <c r="D204" s="9" t="s">
        <v>48</v>
      </c>
      <c r="E204" s="3">
        <f aca="true" t="shared" si="16" ref="E204:H205">SUM(E207,E210,E213,E216)</f>
        <v>3303850</v>
      </c>
      <c r="F204" s="3">
        <f t="shared" si="16"/>
        <v>148815</v>
      </c>
      <c r="G204" s="11" t="s">
        <v>44</v>
      </c>
      <c r="H204" s="3">
        <f t="shared" si="16"/>
        <v>3238532</v>
      </c>
      <c r="I204" s="57"/>
    </row>
    <row r="205" spans="1:9" ht="14.25">
      <c r="A205" s="41"/>
      <c r="B205" s="34"/>
      <c r="C205" s="35"/>
      <c r="D205" s="9" t="s">
        <v>49</v>
      </c>
      <c r="E205" s="10">
        <f>SUM(E208,E211,E214,E217)</f>
        <v>2665178</v>
      </c>
      <c r="F205" s="10">
        <f t="shared" si="16"/>
        <v>100259</v>
      </c>
      <c r="G205" s="11" t="s">
        <v>44</v>
      </c>
      <c r="H205" s="10">
        <f t="shared" si="16"/>
        <v>2609110</v>
      </c>
      <c r="I205" s="57"/>
    </row>
    <row r="206" spans="1:9" ht="14.25">
      <c r="A206" s="41"/>
      <c r="B206" s="36"/>
      <c r="C206" s="37"/>
      <c r="D206" s="9" t="s">
        <v>50</v>
      </c>
      <c r="E206" s="10">
        <f>SUM(E209,E212,E215,E218)</f>
        <v>2687589</v>
      </c>
      <c r="F206" s="10">
        <f>SUM(F209,F212,F215,F218)</f>
        <v>149508</v>
      </c>
      <c r="G206" s="11" t="s">
        <v>44</v>
      </c>
      <c r="H206" s="10">
        <f>SUM(H209,H212,H215,H218)</f>
        <v>2676143</v>
      </c>
      <c r="I206" s="57"/>
    </row>
    <row r="207" spans="1:9" ht="14.25">
      <c r="A207" s="41"/>
      <c r="B207" s="32" t="s">
        <v>30</v>
      </c>
      <c r="C207" s="33"/>
      <c r="D207" s="9" t="s">
        <v>48</v>
      </c>
      <c r="E207" s="11">
        <v>3271942</v>
      </c>
      <c r="F207" s="11">
        <v>141970</v>
      </c>
      <c r="G207" s="11" t="s">
        <v>44</v>
      </c>
      <c r="H207" s="11">
        <v>2872797</v>
      </c>
      <c r="I207" s="57"/>
    </row>
    <row r="208" spans="1:9" ht="14.25">
      <c r="A208" s="41"/>
      <c r="B208" s="34"/>
      <c r="C208" s="35"/>
      <c r="D208" s="9" t="s">
        <v>49</v>
      </c>
      <c r="E208" s="11">
        <v>2627216</v>
      </c>
      <c r="F208" s="11">
        <v>99141</v>
      </c>
      <c r="G208" s="11" t="s">
        <v>44</v>
      </c>
      <c r="H208" s="11">
        <v>2257417</v>
      </c>
      <c r="I208" s="57"/>
    </row>
    <row r="209" spans="1:9" ht="14.25">
      <c r="A209" s="41"/>
      <c r="B209" s="36"/>
      <c r="C209" s="37"/>
      <c r="D209" s="9" t="s">
        <v>50</v>
      </c>
      <c r="E209" s="11">
        <v>2576229</v>
      </c>
      <c r="F209" s="11">
        <v>148447</v>
      </c>
      <c r="G209" s="11" t="s">
        <v>44</v>
      </c>
      <c r="H209" s="11">
        <v>2346026</v>
      </c>
      <c r="I209" s="57"/>
    </row>
    <row r="210" spans="1:9" ht="14.25">
      <c r="A210" s="41"/>
      <c r="B210" s="32" t="s">
        <v>31</v>
      </c>
      <c r="C210" s="33"/>
      <c r="D210" s="9" t="s">
        <v>48</v>
      </c>
      <c r="E210" s="11">
        <v>29031</v>
      </c>
      <c r="F210" s="11">
        <v>300</v>
      </c>
      <c r="G210" s="11" t="s">
        <v>44</v>
      </c>
      <c r="H210" s="11">
        <v>221370</v>
      </c>
      <c r="I210" s="57"/>
    </row>
    <row r="211" spans="1:9" ht="14.25">
      <c r="A211" s="41"/>
      <c r="B211" s="34"/>
      <c r="C211" s="35"/>
      <c r="D211" s="9" t="s">
        <v>49</v>
      </c>
      <c r="E211" s="11">
        <v>36487</v>
      </c>
      <c r="F211" s="11">
        <v>200</v>
      </c>
      <c r="G211" s="11" t="s">
        <v>44</v>
      </c>
      <c r="H211" s="11">
        <v>218690</v>
      </c>
      <c r="I211" s="57"/>
    </row>
    <row r="212" spans="1:9" ht="14.25">
      <c r="A212" s="41"/>
      <c r="B212" s="36"/>
      <c r="C212" s="37"/>
      <c r="D212" s="9" t="s">
        <v>50</v>
      </c>
      <c r="E212" s="11">
        <v>34127</v>
      </c>
      <c r="F212" s="11">
        <v>100</v>
      </c>
      <c r="G212" s="11" t="s">
        <v>44</v>
      </c>
      <c r="H212" s="11">
        <v>241046</v>
      </c>
      <c r="I212" s="57"/>
    </row>
    <row r="213" spans="1:9" ht="14.25">
      <c r="A213" s="41"/>
      <c r="B213" s="32" t="s">
        <v>32</v>
      </c>
      <c r="C213" s="33"/>
      <c r="D213" s="9" t="s">
        <v>48</v>
      </c>
      <c r="E213" s="11" t="s">
        <v>44</v>
      </c>
      <c r="F213" s="11">
        <v>5594</v>
      </c>
      <c r="G213" s="11" t="s">
        <v>44</v>
      </c>
      <c r="H213" s="11">
        <v>6041</v>
      </c>
      <c r="I213" s="57"/>
    </row>
    <row r="214" spans="1:9" ht="14.25">
      <c r="A214" s="41"/>
      <c r="B214" s="34"/>
      <c r="C214" s="35"/>
      <c r="D214" s="9" t="s">
        <v>49</v>
      </c>
      <c r="E214" s="11" t="s">
        <v>44</v>
      </c>
      <c r="F214" s="11" t="s">
        <v>44</v>
      </c>
      <c r="G214" s="11" t="s">
        <v>44</v>
      </c>
      <c r="H214" s="11">
        <v>4234</v>
      </c>
      <c r="I214" s="57"/>
    </row>
    <row r="215" spans="1:9" ht="14.25">
      <c r="A215" s="41"/>
      <c r="B215" s="36"/>
      <c r="C215" s="37"/>
      <c r="D215" s="9" t="s">
        <v>50</v>
      </c>
      <c r="E215" s="11" t="s">
        <v>52</v>
      </c>
      <c r="F215" s="11" t="s">
        <v>52</v>
      </c>
      <c r="G215" s="11" t="s">
        <v>44</v>
      </c>
      <c r="H215" s="11">
        <v>4484</v>
      </c>
      <c r="I215" s="57"/>
    </row>
    <row r="216" spans="1:9" ht="14.25">
      <c r="A216" s="41"/>
      <c r="B216" s="38" t="s">
        <v>36</v>
      </c>
      <c r="C216" s="33"/>
      <c r="D216" s="9" t="s">
        <v>48</v>
      </c>
      <c r="E216" s="11">
        <v>2877</v>
      </c>
      <c r="F216" s="11">
        <v>951</v>
      </c>
      <c r="G216" s="11" t="s">
        <v>44</v>
      </c>
      <c r="H216" s="11">
        <v>138324</v>
      </c>
      <c r="I216" s="57"/>
    </row>
    <row r="217" spans="1:9" ht="14.25">
      <c r="A217" s="41"/>
      <c r="B217" s="34"/>
      <c r="C217" s="35"/>
      <c r="D217" s="9" t="s">
        <v>49</v>
      </c>
      <c r="E217" s="11">
        <v>1475</v>
      </c>
      <c r="F217" s="11">
        <v>918</v>
      </c>
      <c r="G217" s="11" t="s">
        <v>44</v>
      </c>
      <c r="H217" s="11">
        <v>128769</v>
      </c>
      <c r="I217" s="57"/>
    </row>
    <row r="218" spans="1:9" ht="14.25">
      <c r="A218" s="42"/>
      <c r="B218" s="36"/>
      <c r="C218" s="37"/>
      <c r="D218" s="9" t="s">
        <v>50</v>
      </c>
      <c r="E218" s="11">
        <v>77233</v>
      </c>
      <c r="F218" s="11">
        <v>961</v>
      </c>
      <c r="G218" s="11" t="s">
        <v>44</v>
      </c>
      <c r="H218" s="11">
        <v>84587</v>
      </c>
      <c r="I218" s="57"/>
    </row>
    <row r="219" spans="1:9" ht="14.25">
      <c r="A219" s="58" t="s">
        <v>51</v>
      </c>
      <c r="B219" s="58"/>
      <c r="C219" s="58"/>
      <c r="D219" s="58"/>
      <c r="E219" s="58"/>
      <c r="F219" s="58"/>
      <c r="G219" s="58"/>
      <c r="H219" s="58"/>
      <c r="I219" s="58"/>
    </row>
    <row r="220" spans="1:9" ht="14.25">
      <c r="A220" s="1"/>
      <c r="B220" s="1"/>
      <c r="C220" s="1"/>
      <c r="D220" s="1"/>
      <c r="E220" s="1"/>
      <c r="F220" s="1"/>
      <c r="G220" s="5"/>
      <c r="H220" s="1"/>
      <c r="I220" s="5"/>
    </row>
    <row r="221" ht="13.5">
      <c r="H221" s="8"/>
    </row>
    <row r="222" ht="13.5">
      <c r="H222" s="8"/>
    </row>
    <row r="223" ht="13.5">
      <c r="H223" s="8"/>
    </row>
    <row r="224" ht="13.5">
      <c r="H224" s="8"/>
    </row>
    <row r="225" ht="13.5">
      <c r="H225" s="8"/>
    </row>
    <row r="226" ht="13.5">
      <c r="H226" s="8"/>
    </row>
    <row r="227" ht="13.5">
      <c r="H227" s="8"/>
    </row>
    <row r="228" ht="13.5">
      <c r="H228" s="8"/>
    </row>
    <row r="229" ht="13.5">
      <c r="H229" s="8"/>
    </row>
    <row r="230" ht="13.5">
      <c r="H230" s="8"/>
    </row>
    <row r="231" ht="13.5">
      <c r="H231" s="8"/>
    </row>
    <row r="232" ht="13.5">
      <c r="H232" s="8"/>
    </row>
    <row r="233" ht="13.5">
      <c r="H233" s="8"/>
    </row>
    <row r="234" ht="13.5">
      <c r="H234" s="8"/>
    </row>
    <row r="235" ht="13.5">
      <c r="H235" s="8"/>
    </row>
    <row r="236" ht="13.5">
      <c r="H236" s="8"/>
    </row>
    <row r="237" ht="13.5">
      <c r="H237" s="8"/>
    </row>
    <row r="238" ht="13.5">
      <c r="H238" s="8"/>
    </row>
    <row r="239" ht="13.5">
      <c r="H239" s="8"/>
    </row>
    <row r="240" ht="13.5">
      <c r="H240" s="8"/>
    </row>
    <row r="241" ht="13.5">
      <c r="H241" s="8"/>
    </row>
    <row r="242" ht="13.5">
      <c r="H242" s="8"/>
    </row>
    <row r="243" ht="13.5">
      <c r="H243" s="8"/>
    </row>
    <row r="244" ht="13.5">
      <c r="H244" s="8"/>
    </row>
    <row r="245" ht="13.5">
      <c r="H245" s="8"/>
    </row>
    <row r="246" ht="13.5">
      <c r="H246" s="8"/>
    </row>
  </sheetData>
  <sheetProtection sheet="1" formatCells="0" formatColumns="0" formatRows="0" insertColumns="0" insertRows="0"/>
  <mergeCells count="110">
    <mergeCell ref="A117:I117"/>
    <mergeCell ref="A178:I178"/>
    <mergeCell ref="J159:J177"/>
    <mergeCell ref="A140:C142"/>
    <mergeCell ref="B149:C151"/>
    <mergeCell ref="B152:C154"/>
    <mergeCell ref="B155:C157"/>
    <mergeCell ref="A120:C122"/>
    <mergeCell ref="A118:I118"/>
    <mergeCell ref="A138:I138"/>
    <mergeCell ref="J48:J69"/>
    <mergeCell ref="A219:I219"/>
    <mergeCell ref="A95:D95"/>
    <mergeCell ref="A96:C98"/>
    <mergeCell ref="B126:C128"/>
    <mergeCell ref="B129:C131"/>
    <mergeCell ref="B132:C134"/>
    <mergeCell ref="B135:C137"/>
    <mergeCell ref="B143:C145"/>
    <mergeCell ref="B146:C148"/>
    <mergeCell ref="D1:F1"/>
    <mergeCell ref="I95:I116"/>
    <mergeCell ref="I200:I218"/>
    <mergeCell ref="A204:A218"/>
    <mergeCell ref="B204:C206"/>
    <mergeCell ref="B207:C209"/>
    <mergeCell ref="B210:C212"/>
    <mergeCell ref="B213:C215"/>
    <mergeCell ref="B216:C218"/>
    <mergeCell ref="A143:A157"/>
    <mergeCell ref="G1:I1"/>
    <mergeCell ref="B88:C90"/>
    <mergeCell ref="B41:C43"/>
    <mergeCell ref="B18:C20"/>
    <mergeCell ref="C55:C57"/>
    <mergeCell ref="C58:C60"/>
    <mergeCell ref="A1:C1"/>
    <mergeCell ref="C61:C63"/>
    <mergeCell ref="B76:C78"/>
    <mergeCell ref="B79:B87"/>
    <mergeCell ref="B64:C66"/>
    <mergeCell ref="C108:C110"/>
    <mergeCell ref="A91:C93"/>
    <mergeCell ref="A94:I94"/>
    <mergeCell ref="A73:C75"/>
    <mergeCell ref="C105:C107"/>
    <mergeCell ref="A67:C69"/>
    <mergeCell ref="A52:A66"/>
    <mergeCell ref="C79:C81"/>
    <mergeCell ref="A70:I70"/>
    <mergeCell ref="A114:C116"/>
    <mergeCell ref="A99:A113"/>
    <mergeCell ref="B102:B110"/>
    <mergeCell ref="C102:C104"/>
    <mergeCell ref="B99:C101"/>
    <mergeCell ref="C82:C84"/>
    <mergeCell ref="C85:C87"/>
    <mergeCell ref="A76:A90"/>
    <mergeCell ref="B111:C113"/>
    <mergeCell ref="A29:A43"/>
    <mergeCell ref="B32:B40"/>
    <mergeCell ref="C35:C37"/>
    <mergeCell ref="C38:C40"/>
    <mergeCell ref="B29:C31"/>
    <mergeCell ref="C32:C34"/>
    <mergeCell ref="B52:C54"/>
    <mergeCell ref="A72:D72"/>
    <mergeCell ref="A21:C23"/>
    <mergeCell ref="A24:I24"/>
    <mergeCell ref="A47:I47"/>
    <mergeCell ref="A71:I71"/>
    <mergeCell ref="A25:D25"/>
    <mergeCell ref="A44:C46"/>
    <mergeCell ref="A26:C28"/>
    <mergeCell ref="A48:D48"/>
    <mergeCell ref="B55:B63"/>
    <mergeCell ref="A2:D2"/>
    <mergeCell ref="C15:C17"/>
    <mergeCell ref="A6:A20"/>
    <mergeCell ref="B9:B17"/>
    <mergeCell ref="A3:C5"/>
    <mergeCell ref="B6:C8"/>
    <mergeCell ref="C9:C11"/>
    <mergeCell ref="C12:C14"/>
    <mergeCell ref="A49:C51"/>
    <mergeCell ref="A201:C203"/>
    <mergeCell ref="A159:D159"/>
    <mergeCell ref="A163:A177"/>
    <mergeCell ref="A180:D180"/>
    <mergeCell ref="B163:C165"/>
    <mergeCell ref="B166:C168"/>
    <mergeCell ref="B169:C171"/>
    <mergeCell ref="A160:C162"/>
    <mergeCell ref="A200:D200"/>
    <mergeCell ref="A179:I179"/>
    <mergeCell ref="A199:I199"/>
    <mergeCell ref="A184:A198"/>
    <mergeCell ref="B184:C186"/>
    <mergeCell ref="B187:C189"/>
    <mergeCell ref="B190:C192"/>
    <mergeCell ref="B193:C195"/>
    <mergeCell ref="B196:C198"/>
    <mergeCell ref="A158:I158"/>
    <mergeCell ref="A181:C183"/>
    <mergeCell ref="A119:D119"/>
    <mergeCell ref="A139:D139"/>
    <mergeCell ref="B172:C174"/>
    <mergeCell ref="B175:C177"/>
    <mergeCell ref="B123:C125"/>
    <mergeCell ref="A123:A137"/>
  </mergeCells>
  <printOptions/>
  <pageMargins left="0.7874015748031497" right="0.7874015748031497" top="0.7874015748031497" bottom="0.7874015748031497" header="0.5118110236220472" footer="0.5118110236220472"/>
  <pageSetup firstPageNumber="70" useFirstPageNumber="1" horizontalDpi="600" verticalDpi="600" orientation="portrait" paperSize="9" scale="80" r:id="rId1"/>
  <headerFooter scaleWithDoc="0" alignWithMargins="0">
    <oddFooter>&amp;C&amp;P</oddFooter>
  </headerFooter>
  <rowBreaks count="3" manualBreakCount="3">
    <brk id="70" max="255" man="1"/>
    <brk id="117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2011-03-25T06:28:39Z</cp:lastPrinted>
  <dcterms:created xsi:type="dcterms:W3CDTF">2000-03-28T04:44:01Z</dcterms:created>
  <dcterms:modified xsi:type="dcterms:W3CDTF">2012-05-14T01:28:30Z</dcterms:modified>
  <cp:category/>
  <cp:version/>
  <cp:contentType/>
  <cp:contentStatus/>
</cp:coreProperties>
</file>