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4955" windowHeight="8985" activeTab="0"/>
  </bookViews>
  <sheets>
    <sheet name="Sheet1" sheetId="1" r:id="rId1"/>
  </sheets>
  <definedNames>
    <definedName name="_xlnm.Print_Area" localSheetId="0">'Sheet1'!$A$1:$E$204</definedName>
  </definedNames>
  <calcPr fullCalcOnLoad="1"/>
</workbook>
</file>

<file path=xl/sharedStrings.xml><?xml version="1.0" encoding="utf-8"?>
<sst xmlns="http://schemas.openxmlformats.org/spreadsheetml/2006/main" count="207" uniqueCount="62">
  <si>
    <t>決算額</t>
  </si>
  <si>
    <t>款　　項　／　年　　度</t>
  </si>
  <si>
    <t>（単位：円）</t>
  </si>
  <si>
    <t>3　特別会計歳入歳出状況</t>
  </si>
  <si>
    <t>国民健康保険事業（事業勘定）</t>
  </si>
  <si>
    <t>総　　　　　　　　　　額</t>
  </si>
  <si>
    <t>国民健康保険料</t>
  </si>
  <si>
    <t>国民健康保険料</t>
  </si>
  <si>
    <t>一部負担金</t>
  </si>
  <si>
    <t>使用料及び手数料</t>
  </si>
  <si>
    <t>手数料</t>
  </si>
  <si>
    <t>国庫支出金</t>
  </si>
  <si>
    <t>国庫負担金</t>
  </si>
  <si>
    <t>国庫補助金</t>
  </si>
  <si>
    <t>県支出金</t>
  </si>
  <si>
    <t>県補助金</t>
  </si>
  <si>
    <t>共同事業交付金</t>
  </si>
  <si>
    <t>財産収入</t>
  </si>
  <si>
    <t>財産運用収入</t>
  </si>
  <si>
    <t>繰入金</t>
  </si>
  <si>
    <t>他会計繰入金</t>
  </si>
  <si>
    <t>繰越金</t>
  </si>
  <si>
    <t>諸収入</t>
  </si>
  <si>
    <t>延滞金加算金及び過料</t>
  </si>
  <si>
    <t>雑入</t>
  </si>
  <si>
    <t>預金利子</t>
  </si>
  <si>
    <t>歳　　　　　　　　　　　　　　　入</t>
  </si>
  <si>
    <t>総務費</t>
  </si>
  <si>
    <t>総務管理費</t>
  </si>
  <si>
    <t>徴収費</t>
  </si>
  <si>
    <t>運営協議会費</t>
  </si>
  <si>
    <t>保険給付費</t>
  </si>
  <si>
    <t>療養諸費</t>
  </si>
  <si>
    <t>高額療養費</t>
  </si>
  <si>
    <t>移送費</t>
  </si>
  <si>
    <t>出産育児諸費</t>
  </si>
  <si>
    <t>葬祭諸費</t>
  </si>
  <si>
    <t>共同事業拠出金</t>
  </si>
  <si>
    <t>諸支出金</t>
  </si>
  <si>
    <t>償還金及び還付加算金</t>
  </si>
  <si>
    <t>繰出金</t>
  </si>
  <si>
    <t>予備費</t>
  </si>
  <si>
    <t>当初予算</t>
  </si>
  <si>
    <t>最終予算</t>
  </si>
  <si>
    <t>介護納付金</t>
  </si>
  <si>
    <t>歳　　　　　　　　　　　　　　　出</t>
  </si>
  <si>
    <t>老人保健拠出金</t>
  </si>
  <si>
    <t>保健事業費</t>
  </si>
  <si>
    <t>県負担金</t>
  </si>
  <si>
    <t>療養給付費等交付金</t>
  </si>
  <si>
    <t>① 国民健康保険事業（事業勘定）</t>
  </si>
  <si>
    <t>繰上充用金</t>
  </si>
  <si>
    <t>前期高齢者交付金</t>
  </si>
  <si>
    <t>後期高齢者支援金等</t>
  </si>
  <si>
    <t>前期高齢者納付金等</t>
  </si>
  <si>
    <t>特定健康診査等事業費</t>
  </si>
  <si>
    <t>平成21年度</t>
  </si>
  <si>
    <t>公債費</t>
  </si>
  <si>
    <t>広域化等支援基金償還金</t>
  </si>
  <si>
    <t>平成22年度</t>
  </si>
  <si>
    <t>公債費</t>
  </si>
  <si>
    <t>平成23年度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</si>
</sst>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 shrinkToFit="1"/>
      <protection locked="0"/>
    </xf>
    <xf numFmtId="0" fontId="2" fillId="0" borderId="11" xfId="0" applyFont="1" applyBorder="1" applyAlignment="1" applyProtection="1">
      <alignment horizontal="center" vertical="center" shrinkToFit="1"/>
      <protection locked="0"/>
    </xf>
    <xf numFmtId="177" fontId="2" fillId="0" borderId="12" xfId="0" applyNumberFormat="1" applyFont="1" applyBorder="1" applyAlignment="1" applyProtection="1">
      <alignment vertical="center" shrinkToFit="1"/>
      <protection/>
    </xf>
    <xf numFmtId="0" fontId="2" fillId="0" borderId="11" xfId="0" applyFont="1" applyBorder="1" applyAlignment="1" applyProtection="1">
      <alignment vertical="center" shrinkToFit="1"/>
      <protection locked="0"/>
    </xf>
    <xf numFmtId="0" fontId="2" fillId="0" borderId="10" xfId="0" applyFont="1" applyBorder="1" applyAlignment="1" applyProtection="1">
      <alignment horizontal="center" vertical="center" shrinkToFit="1"/>
      <protection locked="0"/>
    </xf>
    <xf numFmtId="0" fontId="2" fillId="0" borderId="11" xfId="0" applyFont="1" applyBorder="1" applyAlignment="1" applyProtection="1">
      <alignment horizontal="center" vertical="center" shrinkToFit="1"/>
      <protection/>
    </xf>
    <xf numFmtId="0" fontId="0" fillId="0" borderId="0" xfId="0" applyFont="1" applyAlignment="1" applyProtection="1">
      <alignment vertical="center" shrinkToFit="1"/>
      <protection locked="0"/>
    </xf>
    <xf numFmtId="177" fontId="2" fillId="33" borderId="10" xfId="0" applyNumberFormat="1" applyFont="1" applyFill="1" applyBorder="1" applyAlignment="1" applyProtection="1">
      <alignment vertical="center" shrinkToFit="1"/>
      <protection/>
    </xf>
    <xf numFmtId="177" fontId="2" fillId="33" borderId="10" xfId="0" applyNumberFormat="1" applyFont="1" applyFill="1" applyBorder="1" applyAlignment="1" applyProtection="1">
      <alignment vertical="center" shrinkToFit="1"/>
      <protection locked="0"/>
    </xf>
    <xf numFmtId="177" fontId="2" fillId="33" borderId="11" xfId="0" applyNumberFormat="1" applyFont="1" applyFill="1" applyBorder="1" applyAlignment="1" applyProtection="1">
      <alignment vertical="center" shrinkToFit="1"/>
      <protection locked="0"/>
    </xf>
    <xf numFmtId="177" fontId="2" fillId="33" borderId="12" xfId="0" applyNumberFormat="1" applyFont="1" applyFill="1" applyBorder="1" applyAlignment="1" applyProtection="1">
      <alignment vertical="center" shrinkToFit="1"/>
      <protection/>
    </xf>
    <xf numFmtId="0" fontId="2" fillId="0" borderId="0" xfId="0" applyFont="1" applyBorder="1" applyAlignment="1" applyProtection="1">
      <alignment vertical="center" shrinkToFit="1"/>
      <protection locked="0"/>
    </xf>
    <xf numFmtId="0" fontId="2" fillId="0" borderId="13" xfId="0" applyFont="1" applyBorder="1" applyAlignment="1" applyProtection="1">
      <alignment vertical="center" shrinkToFit="1"/>
      <protection locked="0"/>
    </xf>
    <xf numFmtId="177" fontId="2" fillId="33" borderId="0" xfId="0" applyNumberFormat="1" applyFont="1" applyFill="1" applyBorder="1" applyAlignment="1" applyProtection="1">
      <alignment vertical="center" shrinkToFit="1"/>
      <protection locked="0"/>
    </xf>
    <xf numFmtId="0" fontId="2" fillId="0" borderId="12" xfId="0" applyFont="1" applyBorder="1" applyAlignment="1" applyProtection="1">
      <alignment vertical="center" shrinkToFit="1"/>
      <protection locked="0"/>
    </xf>
    <xf numFmtId="177" fontId="2" fillId="0" borderId="10" xfId="0" applyNumberFormat="1" applyFont="1" applyFill="1" applyBorder="1" applyAlignment="1" applyProtection="1">
      <alignment vertical="center" shrinkToFit="1"/>
      <protection locked="0"/>
    </xf>
    <xf numFmtId="177" fontId="2" fillId="0" borderId="10" xfId="0" applyNumberFormat="1" applyFont="1" applyFill="1" applyBorder="1" applyAlignment="1" applyProtection="1">
      <alignment vertical="center" shrinkToFit="1"/>
      <protection/>
    </xf>
    <xf numFmtId="177" fontId="2" fillId="0" borderId="11" xfId="0" applyNumberFormat="1" applyFont="1" applyFill="1" applyBorder="1" applyAlignment="1" applyProtection="1">
      <alignment vertical="center" shrinkToFit="1"/>
      <protection locked="0"/>
    </xf>
    <xf numFmtId="177" fontId="2" fillId="0" borderId="12" xfId="0" applyNumberFormat="1" applyFont="1" applyFill="1" applyBorder="1" applyAlignment="1" applyProtection="1">
      <alignment vertical="center" shrinkToFit="1"/>
      <protection/>
    </xf>
    <xf numFmtId="0" fontId="2" fillId="0" borderId="10" xfId="0" applyFont="1" applyBorder="1" applyAlignment="1" applyProtection="1">
      <alignment vertical="center" shrinkToFit="1"/>
      <protection locked="0"/>
    </xf>
    <xf numFmtId="0" fontId="2" fillId="0" borderId="14" xfId="0" applyFont="1" applyBorder="1" applyAlignment="1" applyProtection="1">
      <alignment vertical="center" shrinkToFit="1"/>
      <protection locked="0"/>
    </xf>
    <xf numFmtId="0" fontId="2" fillId="0" borderId="15" xfId="0" applyFont="1" applyBorder="1" applyAlignment="1" applyProtection="1">
      <alignment vertical="center" shrinkToFit="1"/>
      <protection locked="0"/>
    </xf>
    <xf numFmtId="0" fontId="2" fillId="0" borderId="11" xfId="0" applyFont="1" applyBorder="1" applyAlignment="1" applyProtection="1">
      <alignment vertical="center" shrinkToFit="1"/>
      <protection locked="0"/>
    </xf>
    <xf numFmtId="0" fontId="2" fillId="0" borderId="10" xfId="0" applyFont="1" applyBorder="1" applyAlignment="1" applyProtection="1">
      <alignment horizontal="center" vertical="center" shrinkToFit="1"/>
      <protection locked="0"/>
    </xf>
    <xf numFmtId="0" fontId="2" fillId="0" borderId="14" xfId="0" applyFont="1" applyBorder="1" applyAlignment="1" applyProtection="1">
      <alignment horizontal="center" vertical="center" shrinkToFit="1"/>
      <protection locked="0"/>
    </xf>
    <xf numFmtId="0" fontId="2" fillId="0" borderId="16" xfId="0" applyFont="1" applyBorder="1" applyAlignment="1" applyProtection="1">
      <alignment horizontal="center" vertical="center" shrinkToFit="1"/>
      <protection locked="0"/>
    </xf>
    <xf numFmtId="0" fontId="2" fillId="0" borderId="15" xfId="0" applyFont="1" applyBorder="1" applyAlignment="1" applyProtection="1">
      <alignment horizontal="center" vertical="center" shrinkToFit="1"/>
      <protection locked="0"/>
    </xf>
    <xf numFmtId="0" fontId="2" fillId="0" borderId="14" xfId="0" applyFont="1" applyBorder="1" applyAlignment="1" applyProtection="1">
      <alignment horizontal="center" vertical="center" shrinkToFit="1"/>
      <protection/>
    </xf>
    <xf numFmtId="0" fontId="2" fillId="0" borderId="16" xfId="0" applyFont="1" applyBorder="1" applyAlignment="1" applyProtection="1">
      <alignment horizontal="center" vertical="center" shrinkToFit="1"/>
      <protection/>
    </xf>
    <xf numFmtId="0" fontId="2" fillId="0" borderId="15" xfId="0" applyFont="1" applyBorder="1" applyAlignment="1" applyProtection="1">
      <alignment horizontal="center" vertical="center" shrinkToFit="1"/>
      <protection/>
    </xf>
    <xf numFmtId="0" fontId="2" fillId="0" borderId="17" xfId="0" applyFont="1" applyBorder="1" applyAlignment="1" applyProtection="1">
      <alignment horizontal="center" vertical="center" shrinkToFit="1"/>
      <protection/>
    </xf>
    <xf numFmtId="0" fontId="2" fillId="0" borderId="18" xfId="0" applyFont="1" applyBorder="1" applyAlignment="1" applyProtection="1">
      <alignment horizontal="center" vertical="center" shrinkToFit="1"/>
      <protection/>
    </xf>
    <xf numFmtId="0" fontId="2" fillId="0" borderId="19" xfId="0" applyFont="1" applyBorder="1" applyAlignment="1" applyProtection="1">
      <alignment horizontal="center" vertical="center" shrinkToFit="1"/>
      <protection/>
    </xf>
    <xf numFmtId="0" fontId="2" fillId="0" borderId="12" xfId="0" applyFont="1" applyBorder="1" applyAlignment="1" applyProtection="1">
      <alignment horizontal="center" vertical="center" shrinkToFit="1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2" fillId="0" borderId="10" xfId="0" applyFont="1" applyBorder="1" applyAlignment="1" applyProtection="1">
      <alignment horizontal="center" vertical="center" shrinkToFit="1"/>
      <protection/>
    </xf>
    <xf numFmtId="0" fontId="2" fillId="0" borderId="11" xfId="0" applyFont="1" applyBorder="1" applyAlignment="1" applyProtection="1">
      <alignment horizontal="center" vertical="center" shrinkToFit="1"/>
      <protection/>
    </xf>
    <xf numFmtId="0" fontId="0" fillId="0" borderId="10" xfId="0" applyFont="1" applyBorder="1" applyAlignment="1" applyProtection="1">
      <alignment vertical="center" shrinkToFit="1"/>
      <protection locked="0"/>
    </xf>
    <xf numFmtId="0" fontId="2" fillId="0" borderId="20" xfId="0" applyFont="1" applyBorder="1" applyAlignment="1" applyProtection="1">
      <alignment horizontal="center" vertical="center" shrinkToFit="1"/>
      <protection/>
    </xf>
    <xf numFmtId="0" fontId="2" fillId="0" borderId="21" xfId="0" applyFont="1" applyBorder="1" applyAlignment="1" applyProtection="1">
      <alignment horizontal="center" vertical="center" shrinkToFit="1"/>
      <protection/>
    </xf>
    <xf numFmtId="0" fontId="2" fillId="0" borderId="22" xfId="0" applyFont="1" applyBorder="1" applyAlignment="1" applyProtection="1">
      <alignment horizontal="center" vertical="center" shrinkToFi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E204"/>
  <sheetViews>
    <sheetView tabSelected="1" zoomScaleSheetLayoutView="100" zoomScalePageLayoutView="0" workbookViewId="0" topLeftCell="A1">
      <selection activeCell="A1" sqref="A1:B1"/>
    </sheetView>
  </sheetViews>
  <sheetFormatPr defaultColWidth="9.00390625" defaultRowHeight="13.5"/>
  <cols>
    <col min="1" max="1" width="14.625" style="10" customWidth="1"/>
    <col min="2" max="2" width="23.625" style="10" customWidth="1"/>
    <col min="3" max="5" width="15.625" style="3" customWidth="1"/>
    <col min="6" max="16384" width="9.00390625" style="3" customWidth="1"/>
  </cols>
  <sheetData>
    <row r="1" spans="1:5" ht="14.25">
      <c r="A1" s="40" t="s">
        <v>3</v>
      </c>
      <c r="B1" s="40"/>
      <c r="C1" s="38"/>
      <c r="D1" s="38"/>
      <c r="E1" s="1"/>
    </row>
    <row r="2" spans="1:5" ht="14.25">
      <c r="A2" s="41" t="s">
        <v>50</v>
      </c>
      <c r="B2" s="42"/>
      <c r="C2" s="39"/>
      <c r="D2" s="39"/>
      <c r="E2" s="2" t="s">
        <v>2</v>
      </c>
    </row>
    <row r="3" spans="1:5" ht="14.25">
      <c r="A3" s="31" t="s">
        <v>4</v>
      </c>
      <c r="B3" s="32"/>
      <c r="C3" s="32"/>
      <c r="D3" s="32"/>
      <c r="E3" s="33"/>
    </row>
    <row r="4" spans="1:5" ht="14.25">
      <c r="A4" s="43" t="s">
        <v>1</v>
      </c>
      <c r="B4" s="43"/>
      <c r="C4" s="28" t="s">
        <v>56</v>
      </c>
      <c r="D4" s="29"/>
      <c r="E4" s="30"/>
    </row>
    <row r="5" spans="1:5" ht="15" thickBot="1">
      <c r="A5" s="44"/>
      <c r="B5" s="44"/>
      <c r="C5" s="9" t="s">
        <v>42</v>
      </c>
      <c r="D5" s="5" t="s">
        <v>43</v>
      </c>
      <c r="E5" s="5" t="s">
        <v>0</v>
      </c>
    </row>
    <row r="6" spans="1:5" ht="15" thickBot="1">
      <c r="A6" s="34" t="s">
        <v>26</v>
      </c>
      <c r="B6" s="35"/>
      <c r="C6" s="35"/>
      <c r="D6" s="35"/>
      <c r="E6" s="36"/>
    </row>
    <row r="7" spans="1:5" ht="14.25">
      <c r="A7" s="37" t="s">
        <v>5</v>
      </c>
      <c r="B7" s="37"/>
      <c r="C7" s="14">
        <f>SUM(C8,C10,C12,C14,C17,C21,C24,C26,C28,C30,C32,C19)</f>
        <v>19589648000</v>
      </c>
      <c r="D7" s="14">
        <f>SUM(D8,D10,D12,D14,D17,D21,D24,D26,D28,D30,D32,D19)</f>
        <v>20953659000</v>
      </c>
      <c r="E7" s="14">
        <f>SUM(E8,E10,E12,E14,E17,E21,E24,E26,E28,E30,E32,E19)</f>
        <v>19712074750</v>
      </c>
    </row>
    <row r="8" spans="1:5" ht="14.25">
      <c r="A8" s="23" t="s">
        <v>6</v>
      </c>
      <c r="B8" s="23"/>
      <c r="C8" s="11">
        <f>SUM(C9)</f>
        <v>5693498000</v>
      </c>
      <c r="D8" s="11">
        <f>SUM(D9)</f>
        <v>5865201000</v>
      </c>
      <c r="E8" s="11">
        <f>SUM(E9)</f>
        <v>5181383121</v>
      </c>
    </row>
    <row r="9" spans="1:5" ht="14.25">
      <c r="A9" s="4"/>
      <c r="B9" s="4" t="s">
        <v>7</v>
      </c>
      <c r="C9" s="12">
        <v>5693498000</v>
      </c>
      <c r="D9" s="12">
        <v>5865201000</v>
      </c>
      <c r="E9" s="12">
        <v>5181383121</v>
      </c>
    </row>
    <row r="10" spans="1:5" ht="14.25">
      <c r="A10" s="23" t="s">
        <v>8</v>
      </c>
      <c r="B10" s="23"/>
      <c r="C10" s="11">
        <f>SUM(C11)</f>
        <v>4000</v>
      </c>
      <c r="D10" s="11">
        <f>SUM(D11)</f>
        <v>4000</v>
      </c>
      <c r="E10" s="11">
        <f>SUM(E11)</f>
        <v>0</v>
      </c>
    </row>
    <row r="11" spans="1:5" ht="14.25">
      <c r="A11" s="4"/>
      <c r="B11" s="4" t="s">
        <v>8</v>
      </c>
      <c r="C11" s="12">
        <v>4000</v>
      </c>
      <c r="D11" s="12">
        <v>4000</v>
      </c>
      <c r="E11" s="12">
        <v>0</v>
      </c>
    </row>
    <row r="12" spans="1:5" ht="14.25">
      <c r="A12" s="23" t="s">
        <v>9</v>
      </c>
      <c r="B12" s="23"/>
      <c r="C12" s="11">
        <f>SUM(C13)</f>
        <v>4000000</v>
      </c>
      <c r="D12" s="11">
        <f>SUM(D13)</f>
        <v>4000000</v>
      </c>
      <c r="E12" s="11">
        <f>SUM(E13)</f>
        <v>3308750</v>
      </c>
    </row>
    <row r="13" spans="1:5" ht="14.25">
      <c r="A13" s="4"/>
      <c r="B13" s="4" t="s">
        <v>10</v>
      </c>
      <c r="C13" s="12">
        <v>4000000</v>
      </c>
      <c r="D13" s="12">
        <v>4000000</v>
      </c>
      <c r="E13" s="12">
        <v>3308750</v>
      </c>
    </row>
    <row r="14" spans="1:5" ht="14.25">
      <c r="A14" s="23" t="s">
        <v>11</v>
      </c>
      <c r="B14" s="23"/>
      <c r="C14" s="11">
        <f>SUM(C15:C16)</f>
        <v>5107879000</v>
      </c>
      <c r="D14" s="11">
        <f>SUM(D15:D16)</f>
        <v>5791052000</v>
      </c>
      <c r="E14" s="11">
        <f>SUM(E15:E16)</f>
        <v>5589431695</v>
      </c>
    </row>
    <row r="15" spans="1:5" ht="14.25">
      <c r="A15" s="23"/>
      <c r="B15" s="4" t="s">
        <v>12</v>
      </c>
      <c r="C15" s="12">
        <v>3948291000</v>
      </c>
      <c r="D15" s="12">
        <v>4340427000</v>
      </c>
      <c r="E15" s="12">
        <v>4187417108</v>
      </c>
    </row>
    <row r="16" spans="1:5" ht="14.25">
      <c r="A16" s="23"/>
      <c r="B16" s="4" t="s">
        <v>13</v>
      </c>
      <c r="C16" s="12">
        <v>1159588000</v>
      </c>
      <c r="D16" s="12">
        <v>1450625000</v>
      </c>
      <c r="E16" s="12">
        <v>1402014587</v>
      </c>
    </row>
    <row r="17" spans="1:5" ht="14.25">
      <c r="A17" s="23" t="s">
        <v>49</v>
      </c>
      <c r="B17" s="23"/>
      <c r="C17" s="11">
        <f>SUM(C18)</f>
        <v>514113000</v>
      </c>
      <c r="D17" s="11">
        <f>SUM(D18)</f>
        <v>489960000</v>
      </c>
      <c r="E17" s="11">
        <f>SUM(E18)</f>
        <v>390611000</v>
      </c>
    </row>
    <row r="18" spans="1:5" ht="14.25">
      <c r="A18" s="4"/>
      <c r="B18" s="4" t="s">
        <v>49</v>
      </c>
      <c r="C18" s="12">
        <v>514113000</v>
      </c>
      <c r="D18" s="12">
        <v>489960000</v>
      </c>
      <c r="E18" s="12">
        <v>390611000</v>
      </c>
    </row>
    <row r="19" spans="1:5" ht="14.25">
      <c r="A19" s="24" t="s">
        <v>52</v>
      </c>
      <c r="B19" s="25"/>
      <c r="C19" s="12">
        <f>SUM(C20)</f>
        <v>3964566000</v>
      </c>
      <c r="D19" s="12">
        <f>SUM(D20)</f>
        <v>3964566000</v>
      </c>
      <c r="E19" s="12">
        <f>SUM(E20)</f>
        <v>3961470742</v>
      </c>
    </row>
    <row r="20" spans="1:5" ht="14.25">
      <c r="A20" s="4"/>
      <c r="B20" s="4" t="s">
        <v>52</v>
      </c>
      <c r="C20" s="12">
        <v>3964566000</v>
      </c>
      <c r="D20" s="12">
        <v>3964566000</v>
      </c>
      <c r="E20" s="12">
        <v>3961470742</v>
      </c>
    </row>
    <row r="21" spans="1:5" ht="14.25">
      <c r="A21" s="23" t="s">
        <v>14</v>
      </c>
      <c r="B21" s="23"/>
      <c r="C21" s="11">
        <f>SUM(C22:C23)</f>
        <v>903748000</v>
      </c>
      <c r="D21" s="11">
        <f>SUM(D22:D23)</f>
        <v>993462000</v>
      </c>
      <c r="E21" s="11">
        <f>SUM(E22:E23)</f>
        <v>883176290</v>
      </c>
    </row>
    <row r="22" spans="1:5" ht="14.25">
      <c r="A22" s="23"/>
      <c r="B22" s="4" t="s">
        <v>48</v>
      </c>
      <c r="C22" s="12">
        <v>95535000</v>
      </c>
      <c r="D22" s="12">
        <v>127946000</v>
      </c>
      <c r="E22" s="12">
        <v>104626290</v>
      </c>
    </row>
    <row r="23" spans="1:5" ht="14.25">
      <c r="A23" s="23"/>
      <c r="B23" s="4" t="s">
        <v>15</v>
      </c>
      <c r="C23" s="12">
        <v>808213000</v>
      </c>
      <c r="D23" s="12">
        <v>865516000</v>
      </c>
      <c r="E23" s="12">
        <v>778550000</v>
      </c>
    </row>
    <row r="24" spans="1:5" ht="14.25">
      <c r="A24" s="23" t="s">
        <v>16</v>
      </c>
      <c r="B24" s="23"/>
      <c r="C24" s="11">
        <f>SUM(C25)</f>
        <v>2142195000</v>
      </c>
      <c r="D24" s="11">
        <f>SUM(D25)</f>
        <v>2446163000</v>
      </c>
      <c r="E24" s="11">
        <f>SUM(E25)</f>
        <v>2339281994</v>
      </c>
    </row>
    <row r="25" spans="1:5" ht="14.25">
      <c r="A25" s="4"/>
      <c r="B25" s="4" t="s">
        <v>16</v>
      </c>
      <c r="C25" s="12">
        <v>2142195000</v>
      </c>
      <c r="D25" s="12">
        <v>2446163000</v>
      </c>
      <c r="E25" s="12">
        <v>2339281994</v>
      </c>
    </row>
    <row r="26" spans="1:5" ht="14.25">
      <c r="A26" s="23" t="s">
        <v>17</v>
      </c>
      <c r="B26" s="23"/>
      <c r="C26" s="11">
        <f>SUM(C27)</f>
        <v>1000</v>
      </c>
      <c r="D26" s="11">
        <f>SUM(D27)</f>
        <v>1000</v>
      </c>
      <c r="E26" s="11">
        <f>SUM(E27)</f>
        <v>27</v>
      </c>
    </row>
    <row r="27" spans="1:5" ht="14.25">
      <c r="A27" s="4"/>
      <c r="B27" s="4" t="s">
        <v>18</v>
      </c>
      <c r="C27" s="12">
        <v>1000</v>
      </c>
      <c r="D27" s="12">
        <v>1000</v>
      </c>
      <c r="E27" s="12">
        <v>27</v>
      </c>
    </row>
    <row r="28" spans="1:5" ht="14.25">
      <c r="A28" s="23" t="s">
        <v>19</v>
      </c>
      <c r="B28" s="23"/>
      <c r="C28" s="11">
        <f>SUM(C29)</f>
        <v>1225926000</v>
      </c>
      <c r="D28" s="11">
        <f>SUM(D29)</f>
        <v>1365532000</v>
      </c>
      <c r="E28" s="11">
        <f>SUM(E29)</f>
        <v>1319921040</v>
      </c>
    </row>
    <row r="29" spans="1:5" ht="14.25">
      <c r="A29" s="4"/>
      <c r="B29" s="4" t="s">
        <v>20</v>
      </c>
      <c r="C29" s="12">
        <v>1225926000</v>
      </c>
      <c r="D29" s="12">
        <v>1365532000</v>
      </c>
      <c r="E29" s="12">
        <v>1319921040</v>
      </c>
    </row>
    <row r="30" spans="1:5" ht="14.25">
      <c r="A30" s="23" t="s">
        <v>21</v>
      </c>
      <c r="B30" s="23"/>
      <c r="C30" s="11">
        <f>SUM(C31)</f>
        <v>1000</v>
      </c>
      <c r="D30" s="11">
        <f>SUM(D31)</f>
        <v>1000</v>
      </c>
      <c r="E30" s="11">
        <f>SUM(E31)</f>
        <v>0</v>
      </c>
    </row>
    <row r="31" spans="1:5" ht="14.25">
      <c r="A31" s="4"/>
      <c r="B31" s="4" t="s">
        <v>21</v>
      </c>
      <c r="C31" s="12">
        <v>1000</v>
      </c>
      <c r="D31" s="12">
        <v>1000</v>
      </c>
      <c r="E31" s="12">
        <v>0</v>
      </c>
    </row>
    <row r="32" spans="1:5" ht="14.25">
      <c r="A32" s="23" t="s">
        <v>22</v>
      </c>
      <c r="B32" s="23"/>
      <c r="C32" s="11">
        <f>SUM(C33:C35)</f>
        <v>33717000</v>
      </c>
      <c r="D32" s="11">
        <f>SUM(D33:D35)</f>
        <v>33717000</v>
      </c>
      <c r="E32" s="11">
        <f>SUM(E33:E35)</f>
        <v>43490091</v>
      </c>
    </row>
    <row r="33" spans="1:5" ht="14.25">
      <c r="A33" s="23"/>
      <c r="B33" s="4" t="s">
        <v>23</v>
      </c>
      <c r="C33" s="12">
        <v>1003000</v>
      </c>
      <c r="D33" s="12">
        <v>1003000</v>
      </c>
      <c r="E33" s="12">
        <v>2939270</v>
      </c>
    </row>
    <row r="34" spans="1:5" ht="14.25">
      <c r="A34" s="23"/>
      <c r="B34" s="4" t="s">
        <v>24</v>
      </c>
      <c r="C34" s="12">
        <v>32713000</v>
      </c>
      <c r="D34" s="12">
        <v>32713000</v>
      </c>
      <c r="E34" s="12">
        <v>40547075</v>
      </c>
    </row>
    <row r="35" spans="1:5" ht="15" thickBot="1">
      <c r="A35" s="26"/>
      <c r="B35" s="7" t="s">
        <v>25</v>
      </c>
      <c r="C35" s="13">
        <v>1000</v>
      </c>
      <c r="D35" s="13">
        <v>1000</v>
      </c>
      <c r="E35" s="13">
        <v>3746</v>
      </c>
    </row>
    <row r="36" spans="1:5" ht="15" thickBot="1">
      <c r="A36" s="34" t="s">
        <v>45</v>
      </c>
      <c r="B36" s="35"/>
      <c r="C36" s="35"/>
      <c r="D36" s="35"/>
      <c r="E36" s="36"/>
    </row>
    <row r="37" spans="1:5" ht="14.25">
      <c r="A37" s="37" t="s">
        <v>5</v>
      </c>
      <c r="B37" s="37"/>
      <c r="C37" s="6">
        <f>SUM(C38,C42,C48,C50,C52,C54,C56,C58,C61,C63,C66,C68)</f>
        <v>19589648000</v>
      </c>
      <c r="D37" s="6">
        <f>SUM(D38,D42,D48,D50,D52,D54,D56,D58,D61,D63,D66,D68)</f>
        <v>20953659000</v>
      </c>
      <c r="E37" s="6">
        <f>SUM(E38,E42,E48,E50,E52,E54,E56,E58,E61,E63,E66,E68)</f>
        <v>20411515230</v>
      </c>
    </row>
    <row r="38" spans="1:5" ht="14.25">
      <c r="A38" s="23" t="s">
        <v>27</v>
      </c>
      <c r="B38" s="23"/>
      <c r="C38" s="11">
        <f>SUM(C39:C41)</f>
        <v>358859000</v>
      </c>
      <c r="D38" s="11">
        <f>SUM(D39:D41)</f>
        <v>345873000</v>
      </c>
      <c r="E38" s="11">
        <f>SUM(E39:E41)</f>
        <v>317397556</v>
      </c>
    </row>
    <row r="39" spans="1:5" ht="14.25">
      <c r="A39" s="23"/>
      <c r="B39" s="4" t="s">
        <v>28</v>
      </c>
      <c r="C39" s="12">
        <v>267838000</v>
      </c>
      <c r="D39" s="12">
        <v>256512000</v>
      </c>
      <c r="E39" s="12">
        <v>247763078</v>
      </c>
    </row>
    <row r="40" spans="1:5" ht="14.25">
      <c r="A40" s="23"/>
      <c r="B40" s="4" t="s">
        <v>29</v>
      </c>
      <c r="C40" s="12">
        <v>90451000</v>
      </c>
      <c r="D40" s="12">
        <v>88791000</v>
      </c>
      <c r="E40" s="12">
        <v>69214178</v>
      </c>
    </row>
    <row r="41" spans="1:5" ht="14.25">
      <c r="A41" s="23"/>
      <c r="B41" s="4" t="s">
        <v>30</v>
      </c>
      <c r="C41" s="12">
        <v>570000</v>
      </c>
      <c r="D41" s="12">
        <v>570000</v>
      </c>
      <c r="E41" s="12">
        <v>420300</v>
      </c>
    </row>
    <row r="42" spans="1:5" ht="14.25">
      <c r="A42" s="23" t="s">
        <v>31</v>
      </c>
      <c r="B42" s="45"/>
      <c r="C42" s="11">
        <f>SUM(C43:C47)</f>
        <v>13039121000</v>
      </c>
      <c r="D42" s="11">
        <f>SUM(D43:D47)</f>
        <v>13836751000</v>
      </c>
      <c r="E42" s="11">
        <f>SUM(E43:E47)</f>
        <v>13512680472</v>
      </c>
    </row>
    <row r="43" spans="1:5" ht="14.25">
      <c r="A43" s="23"/>
      <c r="B43" s="4" t="s">
        <v>32</v>
      </c>
      <c r="C43" s="12">
        <v>11691900000</v>
      </c>
      <c r="D43" s="12">
        <v>12351448000</v>
      </c>
      <c r="E43" s="12">
        <v>12105808480</v>
      </c>
    </row>
    <row r="44" spans="1:5" ht="14.25">
      <c r="A44" s="23"/>
      <c r="B44" s="4" t="s">
        <v>33</v>
      </c>
      <c r="C44" s="12">
        <v>1193361000</v>
      </c>
      <c r="D44" s="12">
        <v>1345871000</v>
      </c>
      <c r="E44" s="12">
        <v>1284233764</v>
      </c>
    </row>
    <row r="45" spans="1:5" ht="14.25">
      <c r="A45" s="23"/>
      <c r="B45" s="4" t="s">
        <v>34</v>
      </c>
      <c r="C45" s="12">
        <v>600000</v>
      </c>
      <c r="D45" s="12">
        <v>600000</v>
      </c>
      <c r="E45" s="12">
        <v>0</v>
      </c>
    </row>
    <row r="46" spans="1:5" ht="14.25">
      <c r="A46" s="23"/>
      <c r="B46" s="4" t="s">
        <v>35</v>
      </c>
      <c r="C46" s="12">
        <v>129200000</v>
      </c>
      <c r="D46" s="12">
        <v>114772000</v>
      </c>
      <c r="E46" s="12">
        <v>104158228</v>
      </c>
    </row>
    <row r="47" spans="1:5" ht="14.25">
      <c r="A47" s="23"/>
      <c r="B47" s="4" t="s">
        <v>36</v>
      </c>
      <c r="C47" s="12">
        <v>24060000</v>
      </c>
      <c r="D47" s="12">
        <v>24060000</v>
      </c>
      <c r="E47" s="12">
        <v>18480000</v>
      </c>
    </row>
    <row r="48" spans="1:5" ht="14.25">
      <c r="A48" s="24" t="s">
        <v>53</v>
      </c>
      <c r="B48" s="25"/>
      <c r="C48" s="12">
        <f>SUM(C49)</f>
        <v>2589056000</v>
      </c>
      <c r="D48" s="12">
        <f>SUM(D49)</f>
        <v>2593365000</v>
      </c>
      <c r="E48" s="12">
        <f>SUM(E49)</f>
        <v>2593364283</v>
      </c>
    </row>
    <row r="49" spans="1:5" ht="14.25">
      <c r="A49" s="4"/>
      <c r="B49" s="4" t="s">
        <v>53</v>
      </c>
      <c r="C49" s="12">
        <v>2589056000</v>
      </c>
      <c r="D49" s="12">
        <v>2593365000</v>
      </c>
      <c r="E49" s="12">
        <v>2593364283</v>
      </c>
    </row>
    <row r="50" spans="1:5" ht="14.25">
      <c r="A50" s="24" t="s">
        <v>54</v>
      </c>
      <c r="B50" s="25"/>
      <c r="C50" s="12">
        <f>SUM(C51)</f>
        <v>8272000</v>
      </c>
      <c r="D50" s="12">
        <f>SUM(D51)</f>
        <v>8272000</v>
      </c>
      <c r="E50" s="12">
        <f>SUM(E51)</f>
        <v>7373956</v>
      </c>
    </row>
    <row r="51" spans="1:5" ht="14.25">
      <c r="A51" s="4"/>
      <c r="B51" s="4" t="s">
        <v>54</v>
      </c>
      <c r="C51" s="12">
        <v>8272000</v>
      </c>
      <c r="D51" s="12">
        <v>8272000</v>
      </c>
      <c r="E51" s="12">
        <v>7373956</v>
      </c>
    </row>
    <row r="52" spans="1:5" ht="14.25">
      <c r="A52" s="23" t="s">
        <v>46</v>
      </c>
      <c r="B52" s="23"/>
      <c r="C52" s="11">
        <f>SUM(C53)</f>
        <v>184798000</v>
      </c>
      <c r="D52" s="11">
        <f>SUM(D53)</f>
        <v>2333000</v>
      </c>
      <c r="E52" s="11">
        <f>SUM(E53)</f>
        <v>2331443</v>
      </c>
    </row>
    <row r="53" spans="1:5" ht="14.25">
      <c r="A53" s="4"/>
      <c r="B53" s="4" t="s">
        <v>46</v>
      </c>
      <c r="C53" s="12">
        <v>184798000</v>
      </c>
      <c r="D53" s="12">
        <v>2333000</v>
      </c>
      <c r="E53" s="12">
        <v>2331443</v>
      </c>
    </row>
    <row r="54" spans="1:5" ht="14.25">
      <c r="A54" s="23" t="s">
        <v>44</v>
      </c>
      <c r="B54" s="45"/>
      <c r="C54" s="11">
        <f>SUM(C55)</f>
        <v>1000000000</v>
      </c>
      <c r="D54" s="11">
        <f>SUM(D55)</f>
        <v>970395000</v>
      </c>
      <c r="E54" s="11">
        <f>SUM(E55)</f>
        <v>970394261</v>
      </c>
    </row>
    <row r="55" spans="1:5" ht="14.25">
      <c r="A55" s="4"/>
      <c r="B55" s="4" t="s">
        <v>44</v>
      </c>
      <c r="C55" s="12">
        <v>1000000000</v>
      </c>
      <c r="D55" s="12">
        <v>970395000</v>
      </c>
      <c r="E55" s="12">
        <v>970394261</v>
      </c>
    </row>
    <row r="56" spans="1:5" ht="14.25">
      <c r="A56" s="23" t="s">
        <v>37</v>
      </c>
      <c r="B56" s="23"/>
      <c r="C56" s="11">
        <f>SUM(C57)</f>
        <v>2142215000</v>
      </c>
      <c r="D56" s="11">
        <f>SUM(D57)</f>
        <v>2446183000</v>
      </c>
      <c r="E56" s="11">
        <f>SUM(E57)</f>
        <v>2298785807</v>
      </c>
    </row>
    <row r="57" spans="1:5" ht="14.25">
      <c r="A57" s="4"/>
      <c r="B57" s="4" t="s">
        <v>37</v>
      </c>
      <c r="C57" s="12">
        <v>2142215000</v>
      </c>
      <c r="D57" s="12">
        <v>2446183000</v>
      </c>
      <c r="E57" s="12">
        <v>2298785807</v>
      </c>
    </row>
    <row r="58" spans="1:5" ht="14.25">
      <c r="A58" s="23" t="s">
        <v>47</v>
      </c>
      <c r="B58" s="23"/>
      <c r="C58" s="11">
        <f>SUM(C59:C60)</f>
        <v>186915000</v>
      </c>
      <c r="D58" s="11">
        <f>SUM(D59:D60)</f>
        <v>186915000</v>
      </c>
      <c r="E58" s="11">
        <f>SUM(E59:E60)</f>
        <v>150213847</v>
      </c>
    </row>
    <row r="59" spans="1:5" ht="14.25">
      <c r="A59" s="27"/>
      <c r="B59" s="4" t="s">
        <v>47</v>
      </c>
      <c r="C59" s="12">
        <v>106087000</v>
      </c>
      <c r="D59" s="12">
        <v>106087000</v>
      </c>
      <c r="E59" s="12">
        <v>101040820</v>
      </c>
    </row>
    <row r="60" spans="1:5" ht="13.5" customHeight="1">
      <c r="A60" s="27"/>
      <c r="B60" s="4" t="s">
        <v>55</v>
      </c>
      <c r="C60" s="12">
        <v>80828000</v>
      </c>
      <c r="D60" s="12">
        <v>80828000</v>
      </c>
      <c r="E60" s="12">
        <v>49173027</v>
      </c>
    </row>
    <row r="61" spans="1:5" ht="13.5" customHeight="1">
      <c r="A61" s="24" t="s">
        <v>60</v>
      </c>
      <c r="B61" s="25"/>
      <c r="C61" s="12">
        <f>SUM(C62)</f>
        <v>50607000</v>
      </c>
      <c r="D61" s="12">
        <f>SUM(D62)</f>
        <v>50607000</v>
      </c>
      <c r="E61" s="12">
        <f>SUM(E62)</f>
        <v>50607000</v>
      </c>
    </row>
    <row r="62" spans="1:5" ht="13.5" customHeight="1">
      <c r="A62" s="8"/>
      <c r="B62" s="4" t="s">
        <v>58</v>
      </c>
      <c r="C62" s="12">
        <v>50607000</v>
      </c>
      <c r="D62" s="12">
        <v>50607000</v>
      </c>
      <c r="E62" s="12">
        <v>50607000</v>
      </c>
    </row>
    <row r="63" spans="1:5" ht="13.5" customHeight="1">
      <c r="A63" s="23" t="s">
        <v>38</v>
      </c>
      <c r="B63" s="23"/>
      <c r="C63" s="11">
        <f>SUM(C64:C65)</f>
        <v>28805000</v>
      </c>
      <c r="D63" s="11">
        <f>SUM(D64:D65)</f>
        <v>229965000</v>
      </c>
      <c r="E63" s="11">
        <f>SUM(E64:E65)</f>
        <v>227088309</v>
      </c>
    </row>
    <row r="64" spans="1:5" ht="13.5" customHeight="1">
      <c r="A64" s="23"/>
      <c r="B64" s="4" t="s">
        <v>39</v>
      </c>
      <c r="C64" s="12">
        <v>25662000</v>
      </c>
      <c r="D64" s="12">
        <v>226822000</v>
      </c>
      <c r="E64" s="12">
        <v>225255839</v>
      </c>
    </row>
    <row r="65" spans="1:5" ht="13.5" customHeight="1">
      <c r="A65" s="23"/>
      <c r="B65" s="4" t="s">
        <v>40</v>
      </c>
      <c r="C65" s="12">
        <v>3143000</v>
      </c>
      <c r="D65" s="12">
        <v>3143000</v>
      </c>
      <c r="E65" s="12">
        <v>1832470</v>
      </c>
    </row>
    <row r="66" spans="1:5" ht="13.5" customHeight="1">
      <c r="A66" s="23" t="s">
        <v>41</v>
      </c>
      <c r="B66" s="23"/>
      <c r="C66" s="11">
        <f>SUM(C67)</f>
        <v>1000000</v>
      </c>
      <c r="D66" s="11">
        <f>SUM(D67)</f>
        <v>1000000</v>
      </c>
      <c r="E66" s="11">
        <f>SUM(E67)</f>
        <v>0</v>
      </c>
    </row>
    <row r="67" spans="1:5" ht="13.5" customHeight="1">
      <c r="A67" s="7"/>
      <c r="B67" s="7" t="s">
        <v>41</v>
      </c>
      <c r="C67" s="12">
        <v>1000000</v>
      </c>
      <c r="D67" s="12">
        <v>1000000</v>
      </c>
      <c r="E67" s="12">
        <v>0</v>
      </c>
    </row>
    <row r="68" spans="1:5" ht="13.5" customHeight="1">
      <c r="A68" s="23" t="s">
        <v>51</v>
      </c>
      <c r="B68" s="23"/>
      <c r="C68" s="11">
        <f>SUM(C69)</f>
        <v>0</v>
      </c>
      <c r="D68" s="11">
        <f>SUM(D69)</f>
        <v>282000000</v>
      </c>
      <c r="E68" s="11">
        <f>SUM(E69)</f>
        <v>281278296</v>
      </c>
    </row>
    <row r="69" spans="1:5" ht="13.5" customHeight="1">
      <c r="A69" s="18"/>
      <c r="B69" s="18" t="s">
        <v>51</v>
      </c>
      <c r="C69" s="12">
        <v>0</v>
      </c>
      <c r="D69" s="12">
        <v>282000000</v>
      </c>
      <c r="E69" s="12">
        <v>281278296</v>
      </c>
    </row>
    <row r="70" spans="1:5" ht="13.5" customHeight="1">
      <c r="A70" s="15"/>
      <c r="B70" s="15"/>
      <c r="C70" s="15"/>
      <c r="D70" s="15"/>
      <c r="E70" s="15"/>
    </row>
    <row r="71" spans="1:5" ht="13.5" customHeight="1">
      <c r="A71" s="16"/>
      <c r="B71" s="16"/>
      <c r="C71" s="16"/>
      <c r="D71" s="16"/>
      <c r="E71" s="16"/>
    </row>
    <row r="72" spans="1:5" ht="14.25">
      <c r="A72" s="31" t="s">
        <v>4</v>
      </c>
      <c r="B72" s="32"/>
      <c r="C72" s="32"/>
      <c r="D72" s="32"/>
      <c r="E72" s="33"/>
    </row>
    <row r="73" spans="1:5" ht="14.25">
      <c r="A73" s="43" t="s">
        <v>1</v>
      </c>
      <c r="B73" s="43"/>
      <c r="C73" s="28" t="s">
        <v>59</v>
      </c>
      <c r="D73" s="29"/>
      <c r="E73" s="30"/>
    </row>
    <row r="74" spans="1:5" ht="15" thickBot="1">
      <c r="A74" s="44"/>
      <c r="B74" s="44"/>
      <c r="C74" s="9" t="s">
        <v>42</v>
      </c>
      <c r="D74" s="5" t="s">
        <v>43</v>
      </c>
      <c r="E74" s="5" t="s">
        <v>0</v>
      </c>
    </row>
    <row r="75" spans="1:5" ht="15" thickBot="1">
      <c r="A75" s="34" t="s">
        <v>26</v>
      </c>
      <c r="B75" s="35"/>
      <c r="C75" s="35"/>
      <c r="D75" s="35"/>
      <c r="E75" s="36"/>
    </row>
    <row r="76" spans="1:5" ht="14.25">
      <c r="A76" s="37" t="s">
        <v>5</v>
      </c>
      <c r="B76" s="37"/>
      <c r="C76" s="22">
        <f>SUM(C77,C79,C81,C83,C86,C90,C93,C95,C97,C99,C101,C88)</f>
        <v>20456007000</v>
      </c>
      <c r="D76" s="22">
        <f>SUM(D77,D79,D81,D83,D86,D90,D93,D95,D97,D99,D101,D88)</f>
        <v>21542494000</v>
      </c>
      <c r="E76" s="22">
        <f>SUM(E77,E79,E81,E83,E86,E90,E93,E95,E97,E99,E101,E88)</f>
        <v>20319027223</v>
      </c>
    </row>
    <row r="77" spans="1:5" ht="14.25">
      <c r="A77" s="23" t="s">
        <v>6</v>
      </c>
      <c r="B77" s="23"/>
      <c r="C77" s="20">
        <f>SUM(C78)</f>
        <v>5523800000</v>
      </c>
      <c r="D77" s="20">
        <f>SUM(D78)</f>
        <v>5879721000</v>
      </c>
      <c r="E77" s="20">
        <f>SUM(E78)</f>
        <v>4885564995</v>
      </c>
    </row>
    <row r="78" spans="1:5" ht="14.25">
      <c r="A78" s="4"/>
      <c r="B78" s="4" t="s">
        <v>7</v>
      </c>
      <c r="C78" s="19">
        <v>5523800000</v>
      </c>
      <c r="D78" s="19">
        <v>5879721000</v>
      </c>
      <c r="E78" s="19">
        <v>4885564995</v>
      </c>
    </row>
    <row r="79" spans="1:5" ht="14.25">
      <c r="A79" s="23" t="s">
        <v>8</v>
      </c>
      <c r="B79" s="23"/>
      <c r="C79" s="20">
        <f>SUM(C80)</f>
        <v>4000</v>
      </c>
      <c r="D79" s="20">
        <f>SUM(D80)</f>
        <v>4000</v>
      </c>
      <c r="E79" s="20">
        <f>SUM(E80)</f>
        <v>0</v>
      </c>
    </row>
    <row r="80" spans="1:5" ht="14.25">
      <c r="A80" s="4"/>
      <c r="B80" s="4" t="s">
        <v>8</v>
      </c>
      <c r="C80" s="19">
        <v>4000</v>
      </c>
      <c r="D80" s="19">
        <v>4000</v>
      </c>
      <c r="E80" s="19">
        <v>0</v>
      </c>
    </row>
    <row r="81" spans="1:5" ht="14.25">
      <c r="A81" s="23" t="s">
        <v>9</v>
      </c>
      <c r="B81" s="23"/>
      <c r="C81" s="20">
        <f>SUM(C82)</f>
        <v>4000000</v>
      </c>
      <c r="D81" s="20">
        <f>SUM(D82)</f>
        <v>4000000</v>
      </c>
      <c r="E81" s="20">
        <f>SUM(E82)</f>
        <v>3079420</v>
      </c>
    </row>
    <row r="82" spans="1:5" ht="14.25">
      <c r="A82" s="4"/>
      <c r="B82" s="4" t="s">
        <v>10</v>
      </c>
      <c r="C82" s="19">
        <v>4000000</v>
      </c>
      <c r="D82" s="19">
        <v>4000000</v>
      </c>
      <c r="E82" s="19">
        <v>3079420</v>
      </c>
    </row>
    <row r="83" spans="1:5" ht="14.25">
      <c r="A83" s="23" t="s">
        <v>11</v>
      </c>
      <c r="B83" s="23"/>
      <c r="C83" s="20">
        <f>SUM(C84:C85)</f>
        <v>5808471000</v>
      </c>
      <c r="D83" s="20">
        <f>SUM(D84:D85)</f>
        <v>5879057000</v>
      </c>
      <c r="E83" s="20">
        <f>SUM(E84:E85)</f>
        <v>5977311194</v>
      </c>
    </row>
    <row r="84" spans="1:5" ht="14.25">
      <c r="A84" s="23"/>
      <c r="B84" s="4" t="s">
        <v>12</v>
      </c>
      <c r="C84" s="19">
        <v>4230293000</v>
      </c>
      <c r="D84" s="19">
        <v>4278594000</v>
      </c>
      <c r="E84" s="19">
        <v>4435163588</v>
      </c>
    </row>
    <row r="85" spans="1:5" ht="14.25">
      <c r="A85" s="23"/>
      <c r="B85" s="4" t="s">
        <v>13</v>
      </c>
      <c r="C85" s="19">
        <v>1578178000</v>
      </c>
      <c r="D85" s="19">
        <v>1600463000</v>
      </c>
      <c r="E85" s="19">
        <v>1542147606</v>
      </c>
    </row>
    <row r="86" spans="1:5" ht="14.25">
      <c r="A86" s="23" t="s">
        <v>49</v>
      </c>
      <c r="B86" s="23"/>
      <c r="C86" s="20">
        <f>SUM(C87)</f>
        <v>343176000</v>
      </c>
      <c r="D86" s="20">
        <f>SUM(D87)</f>
        <v>343176000</v>
      </c>
      <c r="E86" s="20">
        <f>SUM(E87)</f>
        <v>134767496</v>
      </c>
    </row>
    <row r="87" spans="1:5" ht="14.25">
      <c r="A87" s="4"/>
      <c r="B87" s="4" t="s">
        <v>49</v>
      </c>
      <c r="C87" s="19">
        <v>343176000</v>
      </c>
      <c r="D87" s="19">
        <v>343176000</v>
      </c>
      <c r="E87" s="19">
        <v>134767496</v>
      </c>
    </row>
    <row r="88" spans="1:5" ht="14.25">
      <c r="A88" s="24" t="s">
        <v>52</v>
      </c>
      <c r="B88" s="25"/>
      <c r="C88" s="19">
        <f>SUM(C89)</f>
        <v>3797657000</v>
      </c>
      <c r="D88" s="19">
        <f>SUM(D89)</f>
        <v>3802161000</v>
      </c>
      <c r="E88" s="19">
        <f>SUM(E89)</f>
        <v>3802161209</v>
      </c>
    </row>
    <row r="89" spans="1:5" ht="14.25">
      <c r="A89" s="4"/>
      <c r="B89" s="4" t="s">
        <v>52</v>
      </c>
      <c r="C89" s="19">
        <v>3797657000</v>
      </c>
      <c r="D89" s="19">
        <v>3802161000</v>
      </c>
      <c r="E89" s="19">
        <v>3802161209</v>
      </c>
    </row>
    <row r="90" spans="1:5" ht="14.25">
      <c r="A90" s="23" t="s">
        <v>14</v>
      </c>
      <c r="B90" s="23"/>
      <c r="C90" s="20">
        <f>SUM(C91:C92)</f>
        <v>995503000</v>
      </c>
      <c r="D90" s="20">
        <f>SUM(D91:D92)</f>
        <v>1005447000</v>
      </c>
      <c r="E90" s="20">
        <f>SUM(E91:E92)</f>
        <v>908778437</v>
      </c>
    </row>
    <row r="91" spans="1:5" ht="14.25">
      <c r="A91" s="23"/>
      <c r="B91" s="4" t="s">
        <v>48</v>
      </c>
      <c r="C91" s="19">
        <v>137967000</v>
      </c>
      <c r="D91" s="19">
        <v>137967000</v>
      </c>
      <c r="E91" s="19">
        <v>117407437</v>
      </c>
    </row>
    <row r="92" spans="1:5" ht="14.25">
      <c r="A92" s="23"/>
      <c r="B92" s="4" t="s">
        <v>15</v>
      </c>
      <c r="C92" s="19">
        <v>857536000</v>
      </c>
      <c r="D92" s="19">
        <v>867480000</v>
      </c>
      <c r="E92" s="19">
        <v>791371000</v>
      </c>
    </row>
    <row r="93" spans="1:5" ht="14.25">
      <c r="A93" s="23" t="s">
        <v>16</v>
      </c>
      <c r="B93" s="23"/>
      <c r="C93" s="20">
        <f>SUM(C94)</f>
        <v>2527155000</v>
      </c>
      <c r="D93" s="20">
        <f>SUM(D94)</f>
        <v>2527155000</v>
      </c>
      <c r="E93" s="20">
        <f>SUM(E94)</f>
        <v>2521920565</v>
      </c>
    </row>
    <row r="94" spans="1:5" ht="14.25">
      <c r="A94" s="4"/>
      <c r="B94" s="4" t="s">
        <v>16</v>
      </c>
      <c r="C94" s="19">
        <v>2527155000</v>
      </c>
      <c r="D94" s="19">
        <v>2527155000</v>
      </c>
      <c r="E94" s="19">
        <v>2521920565</v>
      </c>
    </row>
    <row r="95" spans="1:5" ht="14.25">
      <c r="A95" s="23" t="s">
        <v>17</v>
      </c>
      <c r="B95" s="23"/>
      <c r="C95" s="20">
        <f>SUM(C96)</f>
        <v>1000</v>
      </c>
      <c r="D95" s="20">
        <f>SUM(D96)</f>
        <v>1000</v>
      </c>
      <c r="E95" s="20">
        <f>SUM(E96)</f>
        <v>19</v>
      </c>
    </row>
    <row r="96" spans="1:5" ht="14.25">
      <c r="A96" s="4"/>
      <c r="B96" s="4" t="s">
        <v>18</v>
      </c>
      <c r="C96" s="19">
        <v>1000</v>
      </c>
      <c r="D96" s="19">
        <v>1000</v>
      </c>
      <c r="E96" s="19">
        <v>19</v>
      </c>
    </row>
    <row r="97" spans="1:5" ht="14.25">
      <c r="A97" s="23" t="s">
        <v>19</v>
      </c>
      <c r="B97" s="23"/>
      <c r="C97" s="20">
        <f>SUM(C98)</f>
        <v>1425849000</v>
      </c>
      <c r="D97" s="20">
        <f>SUM(D98)</f>
        <v>2071381000</v>
      </c>
      <c r="E97" s="20">
        <f>SUM(E98)</f>
        <v>2054986864</v>
      </c>
    </row>
    <row r="98" spans="1:5" ht="14.25">
      <c r="A98" s="4"/>
      <c r="B98" s="4" t="s">
        <v>20</v>
      </c>
      <c r="C98" s="19">
        <v>1425849000</v>
      </c>
      <c r="D98" s="19">
        <v>2071381000</v>
      </c>
      <c r="E98" s="19">
        <v>2054986864</v>
      </c>
    </row>
    <row r="99" spans="1:5" ht="14.25">
      <c r="A99" s="23" t="s">
        <v>21</v>
      </c>
      <c r="B99" s="23"/>
      <c r="C99" s="20">
        <f>SUM(C100)</f>
        <v>1000</v>
      </c>
      <c r="D99" s="20">
        <f>SUM(D100)</f>
        <v>1000</v>
      </c>
      <c r="E99" s="20">
        <f>SUM(E100)</f>
        <v>0</v>
      </c>
    </row>
    <row r="100" spans="1:5" ht="14.25">
      <c r="A100" s="4"/>
      <c r="B100" s="4" t="s">
        <v>21</v>
      </c>
      <c r="C100" s="19">
        <v>1000</v>
      </c>
      <c r="D100" s="19">
        <v>1000</v>
      </c>
      <c r="E100" s="19">
        <v>0</v>
      </c>
    </row>
    <row r="101" spans="1:5" ht="14.25">
      <c r="A101" s="23" t="s">
        <v>22</v>
      </c>
      <c r="B101" s="23"/>
      <c r="C101" s="20">
        <f>SUM(C102:C104)</f>
        <v>30390000</v>
      </c>
      <c r="D101" s="20">
        <f>SUM(D102:D104)</f>
        <v>30390000</v>
      </c>
      <c r="E101" s="20">
        <f>SUM(E102:E104)</f>
        <v>30457024</v>
      </c>
    </row>
    <row r="102" spans="1:5" ht="14.25">
      <c r="A102" s="23"/>
      <c r="B102" s="4" t="s">
        <v>23</v>
      </c>
      <c r="C102" s="19">
        <v>1003000</v>
      </c>
      <c r="D102" s="19">
        <v>1003000</v>
      </c>
      <c r="E102" s="19">
        <v>7502185</v>
      </c>
    </row>
    <row r="103" spans="1:5" ht="14.25">
      <c r="A103" s="23"/>
      <c r="B103" s="4" t="s">
        <v>24</v>
      </c>
      <c r="C103" s="19">
        <v>29386000</v>
      </c>
      <c r="D103" s="19">
        <v>29386000</v>
      </c>
      <c r="E103" s="19">
        <v>22952977</v>
      </c>
    </row>
    <row r="104" spans="1:5" ht="15" thickBot="1">
      <c r="A104" s="26"/>
      <c r="B104" s="7" t="s">
        <v>25</v>
      </c>
      <c r="C104" s="21">
        <v>1000</v>
      </c>
      <c r="D104" s="21">
        <v>1000</v>
      </c>
      <c r="E104" s="21">
        <v>1862</v>
      </c>
    </row>
    <row r="105" spans="1:5" ht="15" thickBot="1">
      <c r="A105" s="34" t="s">
        <v>45</v>
      </c>
      <c r="B105" s="35"/>
      <c r="C105" s="35"/>
      <c r="D105" s="35"/>
      <c r="E105" s="36"/>
    </row>
    <row r="106" spans="1:5" ht="14.25">
      <c r="A106" s="37" t="s">
        <v>5</v>
      </c>
      <c r="B106" s="37"/>
      <c r="C106" s="22">
        <f>SUM(C107,C111,C117,C119,C121,C123,C125,C127,C130,C132,C135,C137)</f>
        <v>20456007000</v>
      </c>
      <c r="D106" s="22">
        <f>SUM(D107,D111,D117,D119,D121,D123,D125,D127,D130,D132,D135,D137)</f>
        <v>21542494000</v>
      </c>
      <c r="E106" s="22">
        <f>SUM(E107,E111,E117,E119,E121,E123,E125,E127,E130,E132,E135,E137)</f>
        <v>21104010021</v>
      </c>
    </row>
    <row r="107" spans="1:5" ht="14.25">
      <c r="A107" s="23" t="s">
        <v>27</v>
      </c>
      <c r="B107" s="23"/>
      <c r="C107" s="20">
        <f>SUM(C108:C110)</f>
        <v>418057000</v>
      </c>
      <c r="D107" s="20">
        <f>SUM(D108:D110)</f>
        <v>406504000</v>
      </c>
      <c r="E107" s="20">
        <f>SUM(E108:E110)</f>
        <v>361497962</v>
      </c>
    </row>
    <row r="108" spans="1:5" ht="14.25">
      <c r="A108" s="23"/>
      <c r="B108" s="4" t="s">
        <v>28</v>
      </c>
      <c r="C108" s="19">
        <v>333909000</v>
      </c>
      <c r="D108" s="19">
        <v>322356000</v>
      </c>
      <c r="E108" s="19">
        <v>292610278</v>
      </c>
    </row>
    <row r="109" spans="1:5" ht="14.25">
      <c r="A109" s="23"/>
      <c r="B109" s="4" t="s">
        <v>29</v>
      </c>
      <c r="C109" s="19">
        <v>82856000</v>
      </c>
      <c r="D109" s="19">
        <v>82856000</v>
      </c>
      <c r="E109" s="19">
        <v>68277934</v>
      </c>
    </row>
    <row r="110" spans="1:5" ht="14.25">
      <c r="A110" s="23"/>
      <c r="B110" s="4" t="s">
        <v>30</v>
      </c>
      <c r="C110" s="19">
        <v>1292000</v>
      </c>
      <c r="D110" s="19">
        <v>1292000</v>
      </c>
      <c r="E110" s="19">
        <v>609750</v>
      </c>
    </row>
    <row r="111" spans="1:5" ht="14.25">
      <c r="A111" s="23" t="s">
        <v>31</v>
      </c>
      <c r="B111" s="45"/>
      <c r="C111" s="20">
        <f>SUM(C112:C116)</f>
        <v>13834157000</v>
      </c>
      <c r="D111" s="20">
        <f>SUM(D112:D116)</f>
        <v>14138373000</v>
      </c>
      <c r="E111" s="20">
        <f>SUM(E112:E116)</f>
        <v>13943815432</v>
      </c>
    </row>
    <row r="112" spans="1:5" ht="14.25">
      <c r="A112" s="23"/>
      <c r="B112" s="4" t="s">
        <v>32</v>
      </c>
      <c r="C112" s="19">
        <v>12327975000</v>
      </c>
      <c r="D112" s="19">
        <v>12544287000</v>
      </c>
      <c r="E112" s="19">
        <v>12399562549</v>
      </c>
    </row>
    <row r="113" spans="1:5" ht="14.25">
      <c r="A113" s="23"/>
      <c r="B113" s="4" t="s">
        <v>33</v>
      </c>
      <c r="C113" s="19">
        <v>1374846000</v>
      </c>
      <c r="D113" s="19">
        <v>1449787000</v>
      </c>
      <c r="E113" s="19">
        <v>1412077977</v>
      </c>
    </row>
    <row r="114" spans="1:5" ht="14.25">
      <c r="A114" s="23"/>
      <c r="B114" s="4" t="s">
        <v>34</v>
      </c>
      <c r="C114" s="19">
        <v>600000</v>
      </c>
      <c r="D114" s="19">
        <v>600000</v>
      </c>
      <c r="E114" s="19">
        <v>0</v>
      </c>
    </row>
    <row r="115" spans="1:5" ht="14.25">
      <c r="A115" s="23"/>
      <c r="B115" s="4" t="s">
        <v>35</v>
      </c>
      <c r="C115" s="19">
        <v>110936000</v>
      </c>
      <c r="D115" s="19">
        <v>122579000</v>
      </c>
      <c r="E115" s="19">
        <v>111474906</v>
      </c>
    </row>
    <row r="116" spans="1:5" ht="14.25">
      <c r="A116" s="23"/>
      <c r="B116" s="4" t="s">
        <v>36</v>
      </c>
      <c r="C116" s="19">
        <v>19800000</v>
      </c>
      <c r="D116" s="19">
        <v>21120000</v>
      </c>
      <c r="E116" s="19">
        <v>20700000</v>
      </c>
    </row>
    <row r="117" spans="1:5" ht="14.25">
      <c r="A117" s="24" t="s">
        <v>53</v>
      </c>
      <c r="B117" s="25"/>
      <c r="C117" s="19">
        <f>SUM(C118)</f>
        <v>2360184000</v>
      </c>
      <c r="D117" s="19">
        <f>SUM(D118)</f>
        <v>2364557000</v>
      </c>
      <c r="E117" s="19">
        <f>SUM(E118)</f>
        <v>2364555405</v>
      </c>
    </row>
    <row r="118" spans="1:5" ht="14.25">
      <c r="A118" s="4"/>
      <c r="B118" s="4" t="s">
        <v>53</v>
      </c>
      <c r="C118" s="19">
        <v>2360184000</v>
      </c>
      <c r="D118" s="19">
        <v>2364557000</v>
      </c>
      <c r="E118" s="19">
        <v>2364555405</v>
      </c>
    </row>
    <row r="119" spans="1:5" ht="14.25">
      <c r="A119" s="24" t="s">
        <v>54</v>
      </c>
      <c r="B119" s="25"/>
      <c r="C119" s="19">
        <f>SUM(C120)</f>
        <v>4364000</v>
      </c>
      <c r="D119" s="19">
        <f>SUM(D120)</f>
        <v>4118000</v>
      </c>
      <c r="E119" s="19">
        <f>SUM(E120)</f>
        <v>4116926</v>
      </c>
    </row>
    <row r="120" spans="1:5" ht="14.25">
      <c r="A120" s="4"/>
      <c r="B120" s="4" t="s">
        <v>54</v>
      </c>
      <c r="C120" s="19">
        <v>4364000</v>
      </c>
      <c r="D120" s="19">
        <v>4118000</v>
      </c>
      <c r="E120" s="19">
        <v>4116926</v>
      </c>
    </row>
    <row r="121" spans="1:5" ht="14.25">
      <c r="A121" s="23" t="s">
        <v>46</v>
      </c>
      <c r="B121" s="23"/>
      <c r="C121" s="20">
        <f>SUM(C122)</f>
        <v>16300000</v>
      </c>
      <c r="D121" s="20">
        <f>SUM(D122)</f>
        <v>60338000</v>
      </c>
      <c r="E121" s="20">
        <f>SUM(E122)</f>
        <v>60336795</v>
      </c>
    </row>
    <row r="122" spans="1:5" ht="14.25">
      <c r="A122" s="4"/>
      <c r="B122" s="4" t="s">
        <v>46</v>
      </c>
      <c r="C122" s="19">
        <v>16300000</v>
      </c>
      <c r="D122" s="19">
        <v>60338000</v>
      </c>
      <c r="E122" s="19">
        <v>60336795</v>
      </c>
    </row>
    <row r="123" spans="1:5" ht="14.25">
      <c r="A123" s="23" t="s">
        <v>44</v>
      </c>
      <c r="B123" s="45"/>
      <c r="C123" s="20">
        <f>SUM(C124)</f>
        <v>1024083000</v>
      </c>
      <c r="D123" s="20">
        <f>SUM(D124)</f>
        <v>1020506000</v>
      </c>
      <c r="E123" s="20">
        <f>SUM(E124)</f>
        <v>1020505172</v>
      </c>
    </row>
    <row r="124" spans="1:5" ht="14.25">
      <c r="A124" s="4"/>
      <c r="B124" s="4" t="s">
        <v>44</v>
      </c>
      <c r="C124" s="19">
        <v>1024083000</v>
      </c>
      <c r="D124" s="19">
        <v>1020506000</v>
      </c>
      <c r="E124" s="19">
        <v>1020505172</v>
      </c>
    </row>
    <row r="125" spans="1:5" ht="14.25">
      <c r="A125" s="23" t="s">
        <v>37</v>
      </c>
      <c r="B125" s="23"/>
      <c r="C125" s="20">
        <f>SUM(C126)</f>
        <v>2527175000</v>
      </c>
      <c r="D125" s="20">
        <f>SUM(D126)</f>
        <v>2527175000</v>
      </c>
      <c r="E125" s="20">
        <f>SUM(E126)</f>
        <v>2377691113</v>
      </c>
    </row>
    <row r="126" spans="1:5" ht="14.25">
      <c r="A126" s="4"/>
      <c r="B126" s="4" t="s">
        <v>37</v>
      </c>
      <c r="C126" s="19">
        <v>2527175000</v>
      </c>
      <c r="D126" s="19">
        <v>2527175000</v>
      </c>
      <c r="E126" s="19">
        <v>2377691113</v>
      </c>
    </row>
    <row r="127" spans="1:5" ht="14.25">
      <c r="A127" s="23" t="s">
        <v>47</v>
      </c>
      <c r="B127" s="23"/>
      <c r="C127" s="20">
        <f>SUM(C128:C129)</f>
        <v>189997000</v>
      </c>
      <c r="D127" s="20">
        <f>SUM(D128:D129)</f>
        <v>199837000</v>
      </c>
      <c r="E127" s="20">
        <f>SUM(E128:E129)</f>
        <v>160562075</v>
      </c>
    </row>
    <row r="128" spans="1:5" ht="14.25">
      <c r="A128" s="27"/>
      <c r="B128" s="4" t="s">
        <v>47</v>
      </c>
      <c r="C128" s="19">
        <v>104999000</v>
      </c>
      <c r="D128" s="19">
        <v>114839000</v>
      </c>
      <c r="E128" s="19">
        <v>111329366</v>
      </c>
    </row>
    <row r="129" spans="1:5" ht="14.25">
      <c r="A129" s="27"/>
      <c r="B129" s="4" t="s">
        <v>55</v>
      </c>
      <c r="C129" s="19">
        <v>84998000</v>
      </c>
      <c r="D129" s="19">
        <v>84998000</v>
      </c>
      <c r="E129" s="19">
        <v>49232709</v>
      </c>
    </row>
    <row r="130" spans="1:5" ht="14.25">
      <c r="A130" s="24" t="s">
        <v>57</v>
      </c>
      <c r="B130" s="25"/>
      <c r="C130" s="20">
        <f>SUM(C131)</f>
        <v>50607000</v>
      </c>
      <c r="D130" s="20">
        <f>SUM(D131)</f>
        <v>50607000</v>
      </c>
      <c r="E130" s="20">
        <f>SUM(E131)</f>
        <v>50607000</v>
      </c>
    </row>
    <row r="131" spans="1:5" ht="14.25">
      <c r="A131" s="8"/>
      <c r="B131" s="4" t="s">
        <v>58</v>
      </c>
      <c r="C131" s="19">
        <v>50607000</v>
      </c>
      <c r="D131" s="19">
        <v>50607000</v>
      </c>
      <c r="E131" s="19">
        <v>50607000</v>
      </c>
    </row>
    <row r="132" spans="1:5" ht="14.25">
      <c r="A132" s="23" t="s">
        <v>38</v>
      </c>
      <c r="B132" s="23"/>
      <c r="C132" s="20">
        <f>SUM(C133:C134)</f>
        <v>30083000</v>
      </c>
      <c r="D132" s="20">
        <f>SUM(D133:D134)</f>
        <v>69479000</v>
      </c>
      <c r="E132" s="20">
        <f>SUM(E133:E134)</f>
        <v>60881661</v>
      </c>
    </row>
    <row r="133" spans="1:5" ht="14.25">
      <c r="A133" s="23"/>
      <c r="B133" s="4" t="s">
        <v>39</v>
      </c>
      <c r="C133" s="19">
        <v>25662000</v>
      </c>
      <c r="D133" s="19">
        <v>65058000</v>
      </c>
      <c r="E133" s="19">
        <v>59076776</v>
      </c>
    </row>
    <row r="134" spans="1:5" ht="14.25">
      <c r="A134" s="23"/>
      <c r="B134" s="4" t="s">
        <v>40</v>
      </c>
      <c r="C134" s="19">
        <v>4421000</v>
      </c>
      <c r="D134" s="19">
        <v>4421000</v>
      </c>
      <c r="E134" s="19">
        <v>1804885</v>
      </c>
    </row>
    <row r="135" spans="1:5" ht="14.25">
      <c r="A135" s="23" t="s">
        <v>41</v>
      </c>
      <c r="B135" s="23"/>
      <c r="C135" s="20">
        <f>SUM(C136)</f>
        <v>1000000</v>
      </c>
      <c r="D135" s="20">
        <f>SUM(D136)</f>
        <v>1000000</v>
      </c>
      <c r="E135" s="20">
        <f>SUM(E136)</f>
        <v>0</v>
      </c>
    </row>
    <row r="136" spans="1:5" ht="14.25">
      <c r="A136" s="7"/>
      <c r="B136" s="7" t="s">
        <v>41</v>
      </c>
      <c r="C136" s="19">
        <v>1000000</v>
      </c>
      <c r="D136" s="19">
        <v>1000000</v>
      </c>
      <c r="E136" s="19">
        <v>0</v>
      </c>
    </row>
    <row r="137" spans="1:5" ht="14.25">
      <c r="A137" s="23" t="s">
        <v>51</v>
      </c>
      <c r="B137" s="23"/>
      <c r="C137" s="20">
        <f>SUM(C138)</f>
        <v>0</v>
      </c>
      <c r="D137" s="20">
        <f>SUM(D138)</f>
        <v>700000000</v>
      </c>
      <c r="E137" s="20">
        <f>SUM(E138)</f>
        <v>699440480</v>
      </c>
    </row>
    <row r="138" spans="1:5" ht="14.25">
      <c r="A138" s="18"/>
      <c r="B138" s="18" t="s">
        <v>51</v>
      </c>
      <c r="C138" s="19">
        <v>0</v>
      </c>
      <c r="D138" s="19">
        <v>700000000</v>
      </c>
      <c r="E138" s="19">
        <v>699440480</v>
      </c>
    </row>
    <row r="139" spans="1:5" ht="14.25">
      <c r="A139" s="15"/>
      <c r="B139" s="15"/>
      <c r="C139" s="17"/>
      <c r="D139" s="10"/>
      <c r="E139" s="10"/>
    </row>
    <row r="140" spans="1:5" ht="14.25">
      <c r="A140" s="15"/>
      <c r="B140" s="15"/>
      <c r="C140" s="17"/>
      <c r="D140" s="10"/>
      <c r="E140" s="10"/>
    </row>
    <row r="141" spans="1:5" ht="14.25">
      <c r="A141" s="15"/>
      <c r="B141" s="15"/>
      <c r="C141" s="17"/>
      <c r="D141" s="10"/>
      <c r="E141" s="10"/>
    </row>
    <row r="142" spans="1:5" ht="14.25">
      <c r="A142" s="43" t="s">
        <v>4</v>
      </c>
      <c r="B142" s="43"/>
      <c r="C142" s="43"/>
      <c r="D142" s="10"/>
      <c r="E142" s="10"/>
    </row>
    <row r="143" spans="1:5" ht="14.25">
      <c r="A143" s="43" t="s">
        <v>1</v>
      </c>
      <c r="B143" s="43"/>
      <c r="C143" s="8" t="s">
        <v>61</v>
      </c>
      <c r="D143" s="10"/>
      <c r="E143" s="10"/>
    </row>
    <row r="144" spans="1:5" ht="15" thickBot="1">
      <c r="A144" s="44"/>
      <c r="B144" s="44"/>
      <c r="C144" s="9" t="s">
        <v>42</v>
      </c>
      <c r="D144" s="10"/>
      <c r="E144" s="10"/>
    </row>
    <row r="145" spans="1:5" ht="15" thickBot="1">
      <c r="A145" s="46" t="s">
        <v>26</v>
      </c>
      <c r="B145" s="47"/>
      <c r="C145" s="48"/>
      <c r="D145" s="10"/>
      <c r="E145" s="10"/>
    </row>
    <row r="146" spans="1:5" ht="14.25">
      <c r="A146" s="37" t="s">
        <v>5</v>
      </c>
      <c r="B146" s="37"/>
      <c r="C146" s="22">
        <f>SUM(C147,C149,C151,C153,C156,C160,C163,C165,C167,C169,C171,C158)</f>
        <v>20919352000</v>
      </c>
      <c r="D146" s="10"/>
      <c r="E146" s="10"/>
    </row>
    <row r="147" spans="1:5" ht="14.25">
      <c r="A147" s="23" t="s">
        <v>6</v>
      </c>
      <c r="B147" s="23"/>
      <c r="C147" s="20">
        <f>SUM(C148)</f>
        <v>5545323000</v>
      </c>
      <c r="D147" s="10"/>
      <c r="E147" s="10"/>
    </row>
    <row r="148" spans="1:5" ht="14.25">
      <c r="A148" s="4"/>
      <c r="B148" s="4" t="s">
        <v>7</v>
      </c>
      <c r="C148" s="19">
        <v>5545323000</v>
      </c>
      <c r="D148" s="10"/>
      <c r="E148" s="10"/>
    </row>
    <row r="149" spans="1:5" ht="14.25">
      <c r="A149" s="23" t="s">
        <v>8</v>
      </c>
      <c r="B149" s="23"/>
      <c r="C149" s="20">
        <f>SUM(C150)</f>
        <v>4000</v>
      </c>
      <c r="D149" s="10"/>
      <c r="E149" s="10"/>
    </row>
    <row r="150" spans="1:5" ht="14.25">
      <c r="A150" s="4"/>
      <c r="B150" s="4" t="s">
        <v>8</v>
      </c>
      <c r="C150" s="19">
        <v>4000</v>
      </c>
      <c r="D150" s="10"/>
      <c r="E150" s="10"/>
    </row>
    <row r="151" spans="1:5" ht="14.25">
      <c r="A151" s="23" t="s">
        <v>9</v>
      </c>
      <c r="B151" s="23"/>
      <c r="C151" s="20">
        <f>SUM(C152)</f>
        <v>4000000</v>
      </c>
      <c r="D151" s="10"/>
      <c r="E151" s="10"/>
    </row>
    <row r="152" spans="1:5" ht="14.25">
      <c r="A152" s="4"/>
      <c r="B152" s="4" t="s">
        <v>10</v>
      </c>
      <c r="C152" s="19">
        <v>4000000</v>
      </c>
      <c r="D152" s="10"/>
      <c r="E152" s="10"/>
    </row>
    <row r="153" spans="1:5" ht="14.25">
      <c r="A153" s="23" t="s">
        <v>11</v>
      </c>
      <c r="B153" s="23"/>
      <c r="C153" s="20">
        <f>SUM(C154:C155)</f>
        <v>5841906000</v>
      </c>
      <c r="D153" s="10"/>
      <c r="E153" s="10"/>
    </row>
    <row r="154" spans="1:5" ht="14.25">
      <c r="A154" s="23"/>
      <c r="B154" s="4" t="s">
        <v>12</v>
      </c>
      <c r="C154" s="19">
        <v>4303375000</v>
      </c>
      <c r="D154" s="10"/>
      <c r="E154" s="10"/>
    </row>
    <row r="155" spans="1:5" ht="14.25">
      <c r="A155" s="23"/>
      <c r="B155" s="4" t="s">
        <v>13</v>
      </c>
      <c r="C155" s="19">
        <v>1538531000</v>
      </c>
      <c r="D155" s="10"/>
      <c r="E155" s="10"/>
    </row>
    <row r="156" spans="1:5" ht="14.25">
      <c r="A156" s="23" t="s">
        <v>49</v>
      </c>
      <c r="B156" s="23"/>
      <c r="C156" s="20">
        <f>SUM(C157)</f>
        <v>172466000</v>
      </c>
      <c r="D156" s="10"/>
      <c r="E156" s="10"/>
    </row>
    <row r="157" spans="1:5" ht="14.25">
      <c r="A157" s="4"/>
      <c r="B157" s="4" t="s">
        <v>49</v>
      </c>
      <c r="C157" s="19">
        <v>172466000</v>
      </c>
      <c r="D157" s="10"/>
      <c r="E157" s="10"/>
    </row>
    <row r="158" spans="1:5" ht="14.25">
      <c r="A158" s="24" t="s">
        <v>52</v>
      </c>
      <c r="B158" s="25"/>
      <c r="C158" s="19">
        <f>SUM(C159)</f>
        <v>4213167000</v>
      </c>
      <c r="D158" s="10"/>
      <c r="E158" s="10"/>
    </row>
    <row r="159" spans="1:5" ht="14.25">
      <c r="A159" s="4"/>
      <c r="B159" s="4" t="s">
        <v>52</v>
      </c>
      <c r="C159" s="19">
        <v>4213167000</v>
      </c>
      <c r="D159" s="10"/>
      <c r="E159" s="10"/>
    </row>
    <row r="160" spans="1:5" ht="14.25">
      <c r="A160" s="23" t="s">
        <v>14</v>
      </c>
      <c r="B160" s="23"/>
      <c r="C160" s="20">
        <f>SUM(C161:C162)</f>
        <v>1020045000</v>
      </c>
      <c r="D160" s="10"/>
      <c r="E160" s="10"/>
    </row>
    <row r="161" spans="1:5" ht="14.25">
      <c r="A161" s="23"/>
      <c r="B161" s="4" t="s">
        <v>48</v>
      </c>
      <c r="C161" s="19">
        <v>147405000</v>
      </c>
      <c r="D161" s="10"/>
      <c r="E161" s="10"/>
    </row>
    <row r="162" spans="1:5" ht="14.25">
      <c r="A162" s="23"/>
      <c r="B162" s="4" t="s">
        <v>15</v>
      </c>
      <c r="C162" s="19">
        <v>872640000</v>
      </c>
      <c r="D162" s="10"/>
      <c r="E162" s="10"/>
    </row>
    <row r="163" spans="1:5" ht="14.25">
      <c r="A163" s="23" t="s">
        <v>16</v>
      </c>
      <c r="B163" s="23"/>
      <c r="C163" s="20">
        <f>SUM(C164)</f>
        <v>2668463000</v>
      </c>
      <c r="D163" s="10"/>
      <c r="E163" s="10"/>
    </row>
    <row r="164" spans="1:5" ht="14.25">
      <c r="A164" s="4"/>
      <c r="B164" s="4" t="s">
        <v>16</v>
      </c>
      <c r="C164" s="19">
        <v>2668463000</v>
      </c>
      <c r="D164" s="10"/>
      <c r="E164" s="10"/>
    </row>
    <row r="165" spans="1:5" ht="14.25">
      <c r="A165" s="23" t="s">
        <v>17</v>
      </c>
      <c r="B165" s="23"/>
      <c r="C165" s="20">
        <f>SUM(C166)</f>
        <v>1000</v>
      </c>
      <c r="D165" s="10"/>
      <c r="E165" s="10"/>
    </row>
    <row r="166" spans="1:5" ht="14.25">
      <c r="A166" s="4"/>
      <c r="B166" s="4" t="s">
        <v>18</v>
      </c>
      <c r="C166" s="19">
        <v>1000</v>
      </c>
      <c r="D166" s="10"/>
      <c r="E166" s="10"/>
    </row>
    <row r="167" spans="1:5" ht="14.25">
      <c r="A167" s="23" t="s">
        <v>19</v>
      </c>
      <c r="B167" s="23"/>
      <c r="C167" s="20">
        <f>SUM(C168)</f>
        <v>1422354000</v>
      </c>
      <c r="D167" s="10"/>
      <c r="E167" s="10"/>
    </row>
    <row r="168" spans="1:5" ht="14.25">
      <c r="A168" s="4"/>
      <c r="B168" s="4" t="s">
        <v>20</v>
      </c>
      <c r="C168" s="19">
        <v>1422354000</v>
      </c>
      <c r="D168" s="10"/>
      <c r="E168" s="10"/>
    </row>
    <row r="169" spans="1:5" ht="14.25">
      <c r="A169" s="23" t="s">
        <v>21</v>
      </c>
      <c r="B169" s="23"/>
      <c r="C169" s="20">
        <f>SUM(C170)</f>
        <v>1000</v>
      </c>
      <c r="D169" s="10"/>
      <c r="E169" s="10"/>
    </row>
    <row r="170" spans="1:5" ht="14.25">
      <c r="A170" s="4"/>
      <c r="B170" s="4" t="s">
        <v>21</v>
      </c>
      <c r="C170" s="19">
        <v>1000</v>
      </c>
      <c r="D170" s="10"/>
      <c r="E170" s="10"/>
    </row>
    <row r="171" spans="1:5" ht="14.25">
      <c r="A171" s="23" t="s">
        <v>22</v>
      </c>
      <c r="B171" s="23"/>
      <c r="C171" s="20">
        <f>SUM(C172:C174)</f>
        <v>31622000</v>
      </c>
      <c r="D171" s="10"/>
      <c r="E171" s="10"/>
    </row>
    <row r="172" spans="1:5" ht="14.25">
      <c r="A172" s="23"/>
      <c r="B172" s="4" t="s">
        <v>23</v>
      </c>
      <c r="C172" s="19">
        <v>1003000</v>
      </c>
      <c r="D172" s="10"/>
      <c r="E172" s="10"/>
    </row>
    <row r="173" spans="1:5" ht="14.25">
      <c r="A173" s="23"/>
      <c r="B173" s="4" t="s">
        <v>24</v>
      </c>
      <c r="C173" s="19">
        <v>30618000</v>
      </c>
      <c r="D173" s="10"/>
      <c r="E173" s="10"/>
    </row>
    <row r="174" spans="1:5" ht="15" thickBot="1">
      <c r="A174" s="26"/>
      <c r="B174" s="7" t="s">
        <v>25</v>
      </c>
      <c r="C174" s="21">
        <v>1000</v>
      </c>
      <c r="D174" s="10"/>
      <c r="E174" s="10"/>
    </row>
    <row r="175" spans="1:5" ht="15" thickBot="1">
      <c r="A175" s="46" t="s">
        <v>45</v>
      </c>
      <c r="B175" s="47"/>
      <c r="C175" s="48"/>
      <c r="D175" s="10"/>
      <c r="E175" s="10"/>
    </row>
    <row r="176" spans="1:5" ht="14.25">
      <c r="A176" s="37" t="s">
        <v>5</v>
      </c>
      <c r="B176" s="37"/>
      <c r="C176" s="22">
        <f>SUM(C177,C181,C187,C189,C191,C193,C195,C197,C200,C202)</f>
        <v>20919352000</v>
      </c>
      <c r="D176" s="10"/>
      <c r="E176" s="10"/>
    </row>
    <row r="177" spans="1:5" ht="14.25">
      <c r="A177" s="23" t="s">
        <v>27</v>
      </c>
      <c r="B177" s="23"/>
      <c r="C177" s="20">
        <f>SUM(C178:C180)</f>
        <v>346591000</v>
      </c>
      <c r="D177" s="10"/>
      <c r="E177" s="10"/>
    </row>
    <row r="178" spans="1:5" ht="14.25">
      <c r="A178" s="23"/>
      <c r="B178" s="4" t="s">
        <v>28</v>
      </c>
      <c r="C178" s="19">
        <v>265554000</v>
      </c>
      <c r="D178" s="10"/>
      <c r="E178" s="10"/>
    </row>
    <row r="179" spans="1:5" ht="14.25">
      <c r="A179" s="23"/>
      <c r="B179" s="4" t="s">
        <v>29</v>
      </c>
      <c r="C179" s="19">
        <v>80335000</v>
      </c>
      <c r="D179" s="10"/>
      <c r="E179" s="10"/>
    </row>
    <row r="180" spans="1:5" ht="14.25">
      <c r="A180" s="23"/>
      <c r="B180" s="4" t="s">
        <v>30</v>
      </c>
      <c r="C180" s="19">
        <v>702000</v>
      </c>
      <c r="D180" s="10"/>
      <c r="E180" s="10"/>
    </row>
    <row r="181" spans="1:5" ht="14.25">
      <c r="A181" s="23" t="s">
        <v>31</v>
      </c>
      <c r="B181" s="45"/>
      <c r="C181" s="20">
        <f>SUM(C182:C186)</f>
        <v>13926607000</v>
      </c>
      <c r="D181" s="10"/>
      <c r="E181" s="10"/>
    </row>
    <row r="182" spans="1:5" ht="14.25">
      <c r="A182" s="23"/>
      <c r="B182" s="4" t="s">
        <v>32</v>
      </c>
      <c r="C182" s="19">
        <v>12374510000</v>
      </c>
      <c r="D182" s="10"/>
      <c r="E182" s="10"/>
    </row>
    <row r="183" spans="1:5" ht="14.25">
      <c r="A183" s="23"/>
      <c r="B183" s="4" t="s">
        <v>33</v>
      </c>
      <c r="C183" s="19">
        <v>1407765000</v>
      </c>
      <c r="D183" s="10"/>
      <c r="E183" s="10"/>
    </row>
    <row r="184" spans="1:5" ht="14.25">
      <c r="A184" s="23"/>
      <c r="B184" s="4" t="s">
        <v>34</v>
      </c>
      <c r="C184" s="19">
        <v>150000</v>
      </c>
      <c r="D184" s="10"/>
      <c r="E184" s="10"/>
    </row>
    <row r="185" spans="1:5" ht="14.25">
      <c r="A185" s="23"/>
      <c r="B185" s="4" t="s">
        <v>35</v>
      </c>
      <c r="C185" s="19">
        <v>123962000</v>
      </c>
      <c r="D185" s="10"/>
      <c r="E185" s="10"/>
    </row>
    <row r="186" spans="1:5" ht="14.25">
      <c r="A186" s="23"/>
      <c r="B186" s="4" t="s">
        <v>36</v>
      </c>
      <c r="C186" s="19">
        <v>20220000</v>
      </c>
      <c r="D186" s="10"/>
      <c r="E186" s="10"/>
    </row>
    <row r="187" spans="1:5" ht="14.25">
      <c r="A187" s="24" t="s">
        <v>53</v>
      </c>
      <c r="B187" s="25"/>
      <c r="C187" s="19">
        <f>SUM(C188)</f>
        <v>2585150000</v>
      </c>
      <c r="D187" s="10"/>
      <c r="E187" s="10"/>
    </row>
    <row r="188" spans="1:5" ht="14.25">
      <c r="A188" s="4"/>
      <c r="B188" s="4" t="s">
        <v>53</v>
      </c>
      <c r="C188" s="19">
        <v>2585150000</v>
      </c>
      <c r="D188" s="10"/>
      <c r="E188" s="10"/>
    </row>
    <row r="189" spans="1:5" ht="14.25">
      <c r="A189" s="24" t="s">
        <v>54</v>
      </c>
      <c r="B189" s="25"/>
      <c r="C189" s="19">
        <f>SUM(C190)</f>
        <v>7508000</v>
      </c>
      <c r="D189" s="10"/>
      <c r="E189" s="10"/>
    </row>
    <row r="190" spans="1:5" ht="14.25">
      <c r="A190" s="4"/>
      <c r="B190" s="4" t="s">
        <v>54</v>
      </c>
      <c r="C190" s="19">
        <v>7508000</v>
      </c>
      <c r="D190" s="10"/>
      <c r="E190" s="10"/>
    </row>
    <row r="191" spans="1:5" ht="14.25">
      <c r="A191" s="23" t="s">
        <v>46</v>
      </c>
      <c r="B191" s="23"/>
      <c r="C191" s="20">
        <f>SUM(C192)</f>
        <v>180000</v>
      </c>
      <c r="D191" s="10"/>
      <c r="E191" s="10"/>
    </row>
    <row r="192" spans="1:5" ht="14.25">
      <c r="A192" s="4"/>
      <c r="B192" s="4" t="s">
        <v>46</v>
      </c>
      <c r="C192" s="19">
        <v>180000</v>
      </c>
      <c r="D192" s="10"/>
      <c r="E192" s="10"/>
    </row>
    <row r="193" spans="1:5" ht="14.25">
      <c r="A193" s="23" t="s">
        <v>44</v>
      </c>
      <c r="B193" s="45"/>
      <c r="C193" s="20">
        <f>SUM(C194)</f>
        <v>1110652000</v>
      </c>
      <c r="D193" s="10"/>
      <c r="E193" s="10"/>
    </row>
    <row r="194" spans="1:5" ht="14.25">
      <c r="A194" s="4"/>
      <c r="B194" s="4" t="s">
        <v>44</v>
      </c>
      <c r="C194" s="19">
        <v>1110652000</v>
      </c>
      <c r="D194" s="10"/>
      <c r="E194" s="10"/>
    </row>
    <row r="195" spans="1:5" ht="14.25">
      <c r="A195" s="23" t="s">
        <v>37</v>
      </c>
      <c r="B195" s="23"/>
      <c r="C195" s="20">
        <f>SUM(C196)</f>
        <v>2668475000</v>
      </c>
      <c r="D195" s="10"/>
      <c r="E195" s="10"/>
    </row>
    <row r="196" spans="1:5" ht="14.25">
      <c r="A196" s="4"/>
      <c r="B196" s="4" t="s">
        <v>37</v>
      </c>
      <c r="C196" s="19">
        <v>2668475000</v>
      </c>
      <c r="D196" s="10"/>
      <c r="E196" s="10"/>
    </row>
    <row r="197" spans="1:5" ht="14.25">
      <c r="A197" s="23" t="s">
        <v>47</v>
      </c>
      <c r="B197" s="23"/>
      <c r="C197" s="20">
        <f>SUM(C198:C199)</f>
        <v>195236000</v>
      </c>
      <c r="D197" s="10"/>
      <c r="E197" s="10"/>
    </row>
    <row r="198" spans="1:5" ht="14.25">
      <c r="A198" s="27"/>
      <c r="B198" s="4" t="s">
        <v>47</v>
      </c>
      <c r="C198" s="19">
        <v>119269000</v>
      </c>
      <c r="D198" s="10"/>
      <c r="E198" s="10"/>
    </row>
    <row r="199" spans="1:5" ht="14.25">
      <c r="A199" s="27"/>
      <c r="B199" s="4" t="s">
        <v>55</v>
      </c>
      <c r="C199" s="19">
        <v>75967000</v>
      </c>
      <c r="D199" s="10"/>
      <c r="E199" s="10"/>
    </row>
    <row r="200" spans="1:5" ht="14.25">
      <c r="A200" s="24" t="s">
        <v>57</v>
      </c>
      <c r="B200" s="25"/>
      <c r="C200" s="20">
        <f>SUM(C201)</f>
        <v>50607000</v>
      </c>
      <c r="D200" s="10"/>
      <c r="E200" s="10"/>
    </row>
    <row r="201" spans="1:5" ht="14.25">
      <c r="A201" s="8"/>
      <c r="B201" s="4" t="s">
        <v>58</v>
      </c>
      <c r="C201" s="19">
        <v>50607000</v>
      </c>
      <c r="D201" s="10"/>
      <c r="E201" s="10"/>
    </row>
    <row r="202" spans="1:5" ht="14.25">
      <c r="A202" s="23" t="s">
        <v>38</v>
      </c>
      <c r="B202" s="23"/>
      <c r="C202" s="20">
        <f>SUM(C203:C204)</f>
        <v>28346000</v>
      </c>
      <c r="D202" s="10"/>
      <c r="E202" s="10"/>
    </row>
    <row r="203" spans="1:5" ht="14.25">
      <c r="A203" s="23"/>
      <c r="B203" s="4" t="s">
        <v>39</v>
      </c>
      <c r="C203" s="19">
        <v>25662000</v>
      </c>
      <c r="D203" s="10"/>
      <c r="E203" s="10"/>
    </row>
    <row r="204" spans="1:5" ht="14.25">
      <c r="A204" s="23"/>
      <c r="B204" s="4" t="s">
        <v>40</v>
      </c>
      <c r="C204" s="19">
        <v>2684000</v>
      </c>
      <c r="D204" s="10"/>
      <c r="E204" s="10"/>
    </row>
  </sheetData>
  <sheetProtection sheet="1" formatCells="0" formatColumns="0" formatRows="0" insertColumns="0" insertRows="0" deleteColumns="0" deleteRows="0"/>
  <mergeCells count="114">
    <mergeCell ref="A133:A134"/>
    <mergeCell ref="A135:B135"/>
    <mergeCell ref="A56:B56"/>
    <mergeCell ref="A63:B63"/>
    <mergeCell ref="A121:B121"/>
    <mergeCell ref="A112:A116"/>
    <mergeCell ref="A117:B117"/>
    <mergeCell ref="A97:B97"/>
    <mergeCell ref="A61:B61"/>
    <mergeCell ref="A132:B132"/>
    <mergeCell ref="A52:B52"/>
    <mergeCell ref="A54:B54"/>
    <mergeCell ref="A102:A104"/>
    <mergeCell ref="A127:B127"/>
    <mergeCell ref="A128:A129"/>
    <mergeCell ref="A123:B123"/>
    <mergeCell ref="A125:B125"/>
    <mergeCell ref="A108:A110"/>
    <mergeCell ref="A111:B111"/>
    <mergeCell ref="A119:B119"/>
    <mergeCell ref="A38:B38"/>
    <mergeCell ref="A39:A41"/>
    <mergeCell ref="A42:B42"/>
    <mergeCell ref="A43:A47"/>
    <mergeCell ref="A48:B48"/>
    <mergeCell ref="A50:B50"/>
    <mergeCell ref="A142:C142"/>
    <mergeCell ref="A145:C145"/>
    <mergeCell ref="A175:C175"/>
    <mergeCell ref="A177:B177"/>
    <mergeCell ref="A178:A180"/>
    <mergeCell ref="A176:B176"/>
    <mergeCell ref="A146:B146"/>
    <mergeCell ref="A147:B147"/>
    <mergeCell ref="A149:B149"/>
    <mergeCell ref="A151:B151"/>
    <mergeCell ref="A195:B195"/>
    <mergeCell ref="A197:B197"/>
    <mergeCell ref="A202:B202"/>
    <mergeCell ref="A203:A204"/>
    <mergeCell ref="A160:B160"/>
    <mergeCell ref="A161:A162"/>
    <mergeCell ref="A181:B181"/>
    <mergeCell ref="A182:A186"/>
    <mergeCell ref="A191:B191"/>
    <mergeCell ref="A193:B193"/>
    <mergeCell ref="A167:B167"/>
    <mergeCell ref="A169:B169"/>
    <mergeCell ref="A171:B171"/>
    <mergeCell ref="A172:A174"/>
    <mergeCell ref="A163:B163"/>
    <mergeCell ref="A165:B165"/>
    <mergeCell ref="A187:B187"/>
    <mergeCell ref="A153:B153"/>
    <mergeCell ref="A158:B158"/>
    <mergeCell ref="A154:A155"/>
    <mergeCell ref="A156:B156"/>
    <mergeCell ref="A72:E72"/>
    <mergeCell ref="A143:B144"/>
    <mergeCell ref="A106:B106"/>
    <mergeCell ref="A107:B107"/>
    <mergeCell ref="A93:B93"/>
    <mergeCell ref="A95:B95"/>
    <mergeCell ref="A99:B99"/>
    <mergeCell ref="A105:E105"/>
    <mergeCell ref="A86:B86"/>
    <mergeCell ref="A88:B88"/>
    <mergeCell ref="A90:B90"/>
    <mergeCell ref="A91:A92"/>
    <mergeCell ref="A101:B101"/>
    <mergeCell ref="A73:B74"/>
    <mergeCell ref="A76:B76"/>
    <mergeCell ref="A77:B77"/>
    <mergeCell ref="A81:B81"/>
    <mergeCell ref="A83:B83"/>
    <mergeCell ref="A84:A85"/>
    <mergeCell ref="A79:B79"/>
    <mergeCell ref="A75:E75"/>
    <mergeCell ref="C73:E73"/>
    <mergeCell ref="C1:D2"/>
    <mergeCell ref="A1:B1"/>
    <mergeCell ref="A2:B2"/>
    <mergeCell ref="A12:B12"/>
    <mergeCell ref="A4:B5"/>
    <mergeCell ref="A7:B7"/>
    <mergeCell ref="A8:B8"/>
    <mergeCell ref="A10:B10"/>
    <mergeCell ref="A15:A16"/>
    <mergeCell ref="A17:B17"/>
    <mergeCell ref="A19:B19"/>
    <mergeCell ref="A28:B28"/>
    <mergeCell ref="A37:B37"/>
    <mergeCell ref="A30:B30"/>
    <mergeCell ref="A36:E36"/>
    <mergeCell ref="A200:B200"/>
    <mergeCell ref="A189:B189"/>
    <mergeCell ref="A198:A199"/>
    <mergeCell ref="C4:E4"/>
    <mergeCell ref="A3:E3"/>
    <mergeCell ref="A6:E6"/>
    <mergeCell ref="A24:B24"/>
    <mergeCell ref="A26:B26"/>
    <mergeCell ref="A137:B137"/>
    <mergeCell ref="A14:B14"/>
    <mergeCell ref="A64:A65"/>
    <mergeCell ref="A66:B66"/>
    <mergeCell ref="A68:B68"/>
    <mergeCell ref="A130:B130"/>
    <mergeCell ref="A21:B21"/>
    <mergeCell ref="A22:A23"/>
    <mergeCell ref="A32:B32"/>
    <mergeCell ref="A33:A35"/>
    <mergeCell ref="A58:B58"/>
    <mergeCell ref="A59:A60"/>
  </mergeCells>
  <printOptions/>
  <pageMargins left="0.7874015748031497" right="0.7874015748031497" top="0.7874015748031497" bottom="0.7874015748031497" header="0.5118110236220472" footer="0.5118110236220472"/>
  <pageSetup firstPageNumber="206" useFirstPageNumber="1" horizontalDpi="300" verticalDpi="300" orientation="portrait" paperSize="9" scale="79" r:id="rId1"/>
  <headerFooter scaleWithDoc="0" alignWithMargins="0">
    <oddFooter>&amp;C&amp;P</oddFooter>
  </headerFooter>
  <rowBreaks count="2" manualBreakCount="2">
    <brk id="70" max="4" man="1"/>
    <brk id="140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2011-03-29T06:34:26Z</cp:lastPrinted>
  <dcterms:created xsi:type="dcterms:W3CDTF">2000-06-28T06:42:19Z</dcterms:created>
  <dcterms:modified xsi:type="dcterms:W3CDTF">2012-05-14T06:43:56Z</dcterms:modified>
  <cp:category/>
  <cp:version/>
  <cp:contentType/>
  <cp:contentStatus/>
</cp:coreProperties>
</file>