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'Sheet1'!$A$1:$E$78</definedName>
  </definedNames>
  <calcPr fullCalcOnLoad="1"/>
</workbook>
</file>

<file path=xl/sharedStrings.xml><?xml version="1.0" encoding="utf-8"?>
<sst xmlns="http://schemas.openxmlformats.org/spreadsheetml/2006/main" count="81" uniqueCount="29">
  <si>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</si>
  <si>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</si>
  <si>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</si>
  <si>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</si>
  <si>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</si>
  <si>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</si>
  <si>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</si>
  <si>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</si>
  <si>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</si>
  <si>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</si>
  <si>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</si>
  <si>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</si>
  <si>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</si>
  <si>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</si>
  <si>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当初予算</t>
  </si>
  <si>
    <t>最終予算</t>
  </si>
  <si>
    <t>国民健康保険（直営診療施設勘定）</t>
  </si>
  <si>
    <t>診療収入</t>
  </si>
  <si>
    <t>医業費</t>
  </si>
  <si>
    <t>② 国民健康保険（直営診療施設勘定）</t>
  </si>
  <si>
    <t>医科収入</t>
  </si>
  <si>
    <t>歯科収入</t>
  </si>
  <si>
    <t>医科施設管理費</t>
  </si>
  <si>
    <t>歯科施設管理費</t>
  </si>
  <si>
    <t>医科医業費</t>
  </si>
  <si>
    <t>歯科医業費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</si>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</sst>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7" fontId="2" fillId="0" borderId="12" xfId="0" applyNumberFormat="1" applyFont="1" applyBorder="1" applyAlignment="1" applyProtection="1">
      <alignment vertical="center"/>
      <protection/>
    </xf>
    <xf numFmtId="177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177" fontId="2" fillId="0" borderId="13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7" fontId="2" fillId="33" borderId="12" xfId="0" applyNumberFormat="1" applyFont="1" applyFill="1" applyBorder="1" applyAlignment="1" applyProtection="1">
      <alignment vertical="center"/>
      <protection/>
    </xf>
    <xf numFmtId="177" fontId="2" fillId="33" borderId="13" xfId="0" applyNumberFormat="1" applyFont="1" applyFill="1" applyBorder="1" applyAlignment="1" applyProtection="1">
      <alignment vertical="center"/>
      <protection/>
    </xf>
    <xf numFmtId="177" fontId="2" fillId="33" borderId="13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2" xfId="0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7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21" customWidth="1"/>
    <col min="2" max="2" width="23.625" style="21" customWidth="1"/>
    <col min="3" max="4" width="13.625" style="7" customWidth="1"/>
    <col min="5" max="5" width="13.875" style="7" customWidth="1"/>
    <col min="6" max="16384" width="9.00390625" style="7" customWidth="1"/>
  </cols>
  <sheetData>
    <row r="1" spans="1:5" ht="14.25">
      <c r="A1" s="46" t="s">
        <v>19</v>
      </c>
      <c r="B1" s="47"/>
      <c r="C1" s="45"/>
      <c r="D1" s="45"/>
      <c r="E1" s="1" t="s">
        <v>2</v>
      </c>
    </row>
    <row r="2" spans="1:5" ht="14.25">
      <c r="A2" s="28" t="s">
        <v>16</v>
      </c>
      <c r="B2" s="29"/>
      <c r="C2" s="29"/>
      <c r="D2" s="29"/>
      <c r="E2" s="30"/>
    </row>
    <row r="3" spans="1:5" ht="14.25">
      <c r="A3" s="39" t="s">
        <v>1</v>
      </c>
      <c r="B3" s="40"/>
      <c r="C3" s="31" t="s">
        <v>26</v>
      </c>
      <c r="D3" s="32"/>
      <c r="E3" s="33"/>
    </row>
    <row r="4" spans="1:5" ht="15" thickBot="1">
      <c r="A4" s="41"/>
      <c r="B4" s="42"/>
      <c r="C4" s="3" t="s">
        <v>14</v>
      </c>
      <c r="D4" s="2" t="s">
        <v>15</v>
      </c>
      <c r="E4" s="2" t="s">
        <v>0</v>
      </c>
    </row>
    <row r="5" spans="1:5" ht="15" thickBot="1">
      <c r="A5" s="34" t="s">
        <v>11</v>
      </c>
      <c r="B5" s="35"/>
      <c r="C5" s="35"/>
      <c r="D5" s="35"/>
      <c r="E5" s="36"/>
    </row>
    <row r="6" spans="1:5" ht="14.25">
      <c r="A6" s="43" t="s">
        <v>3</v>
      </c>
      <c r="B6" s="44"/>
      <c r="C6" s="11">
        <f>SUM(C7,C10,C12,C14,C16)</f>
        <v>11417000</v>
      </c>
      <c r="D6" s="11">
        <f>SUM(D7,D10,D12,D14,D16)</f>
        <v>11417000</v>
      </c>
      <c r="E6" s="11">
        <f>SUM(E7,E10,E12,E14,E16)</f>
        <v>8555905</v>
      </c>
    </row>
    <row r="7" spans="1:5" ht="14.25">
      <c r="A7" s="37" t="s">
        <v>17</v>
      </c>
      <c r="B7" s="38"/>
      <c r="C7" s="12">
        <f>SUM(C8:C9)</f>
        <v>6589000</v>
      </c>
      <c r="D7" s="12">
        <f>SUM(D8:D9)</f>
        <v>6589000</v>
      </c>
      <c r="E7" s="12">
        <f>SUM(E8:E9)</f>
        <v>5989466</v>
      </c>
    </row>
    <row r="8" spans="1:5" ht="14.25">
      <c r="A8" s="48"/>
      <c r="B8" s="16" t="s">
        <v>20</v>
      </c>
      <c r="C8" s="13">
        <v>4947000</v>
      </c>
      <c r="D8" s="13">
        <v>4947000</v>
      </c>
      <c r="E8" s="13">
        <v>4719147</v>
      </c>
    </row>
    <row r="9" spans="1:5" ht="14.25">
      <c r="A9" s="49"/>
      <c r="B9" s="16" t="s">
        <v>21</v>
      </c>
      <c r="C9" s="13">
        <v>1642000</v>
      </c>
      <c r="D9" s="13">
        <v>1642000</v>
      </c>
      <c r="E9" s="13">
        <v>1270319</v>
      </c>
    </row>
    <row r="10" spans="1:5" ht="14.25">
      <c r="A10" s="37" t="s">
        <v>4</v>
      </c>
      <c r="B10" s="38"/>
      <c r="C10" s="12">
        <f>SUM(C11)</f>
        <v>3000</v>
      </c>
      <c r="D10" s="12">
        <f>SUM(D11)</f>
        <v>3000</v>
      </c>
      <c r="E10" s="12">
        <f>SUM(E11)</f>
        <v>10500</v>
      </c>
    </row>
    <row r="11" spans="1:5" ht="14.25">
      <c r="A11" s="16"/>
      <c r="B11" s="16" t="s">
        <v>5</v>
      </c>
      <c r="C11" s="13">
        <v>3000</v>
      </c>
      <c r="D11" s="13">
        <v>3000</v>
      </c>
      <c r="E11" s="13">
        <v>10500</v>
      </c>
    </row>
    <row r="12" spans="1:5" ht="14.25">
      <c r="A12" s="37" t="s">
        <v>6</v>
      </c>
      <c r="B12" s="38"/>
      <c r="C12" s="12">
        <f>SUM(C13)</f>
        <v>4822000</v>
      </c>
      <c r="D12" s="12">
        <f>SUM(D13)</f>
        <v>4822000</v>
      </c>
      <c r="E12" s="12">
        <f>SUM(E13)</f>
        <v>2555939</v>
      </c>
    </row>
    <row r="13" spans="1:5" ht="14.25">
      <c r="A13" s="16"/>
      <c r="B13" s="15" t="s">
        <v>7</v>
      </c>
      <c r="C13" s="13">
        <v>4822000</v>
      </c>
      <c r="D13" s="13">
        <v>4822000</v>
      </c>
      <c r="E13" s="13">
        <v>2555939</v>
      </c>
    </row>
    <row r="14" spans="1:5" ht="14.25">
      <c r="A14" s="37" t="s">
        <v>8</v>
      </c>
      <c r="B14" s="38"/>
      <c r="C14" s="12">
        <f>SUM(C15)</f>
        <v>1000</v>
      </c>
      <c r="D14" s="12">
        <f>SUM(D15)</f>
        <v>1000</v>
      </c>
      <c r="E14" s="12">
        <f>SUM(E15)</f>
        <v>0</v>
      </c>
    </row>
    <row r="15" spans="1:5" ht="14.25">
      <c r="A15" s="16"/>
      <c r="B15" s="15" t="s">
        <v>8</v>
      </c>
      <c r="C15" s="13">
        <v>1000</v>
      </c>
      <c r="D15" s="13">
        <v>1000</v>
      </c>
      <c r="E15" s="13">
        <v>0</v>
      </c>
    </row>
    <row r="16" spans="1:5" ht="14.25">
      <c r="A16" s="37" t="s">
        <v>9</v>
      </c>
      <c r="B16" s="38"/>
      <c r="C16" s="12">
        <f>SUM(C17)</f>
        <v>2000</v>
      </c>
      <c r="D16" s="12">
        <f>SUM(D17)</f>
        <v>2000</v>
      </c>
      <c r="E16" s="12">
        <f>SUM(E17)</f>
        <v>0</v>
      </c>
    </row>
    <row r="17" spans="1:5" ht="15" thickBot="1">
      <c r="A17" s="17"/>
      <c r="B17" s="18" t="s">
        <v>10</v>
      </c>
      <c r="C17" s="22">
        <v>2000</v>
      </c>
      <c r="D17" s="14">
        <v>2000</v>
      </c>
      <c r="E17" s="14">
        <v>0</v>
      </c>
    </row>
    <row r="18" spans="1:5" ht="15" thickBot="1">
      <c r="A18" s="34" t="s">
        <v>12</v>
      </c>
      <c r="B18" s="35"/>
      <c r="C18" s="35"/>
      <c r="D18" s="35"/>
      <c r="E18" s="36"/>
    </row>
    <row r="19" spans="1:5" ht="14.25">
      <c r="A19" s="43" t="s">
        <v>3</v>
      </c>
      <c r="B19" s="44"/>
      <c r="C19" s="11">
        <f>SUM(C20,C23)</f>
        <v>11417000</v>
      </c>
      <c r="D19" s="4">
        <f>SUM(D20,D23)</f>
        <v>11417000</v>
      </c>
      <c r="E19" s="4">
        <f>SUM(E20,E23)</f>
        <v>8555905</v>
      </c>
    </row>
    <row r="20" spans="1:5" ht="14.25">
      <c r="A20" s="37" t="s">
        <v>13</v>
      </c>
      <c r="B20" s="38"/>
      <c r="C20" s="12">
        <f>SUM(C21:C22)</f>
        <v>8586000</v>
      </c>
      <c r="D20" s="12">
        <f>SUM(D21:D22)</f>
        <v>8586000</v>
      </c>
      <c r="E20" s="12">
        <f>SUM(E21:E22)</f>
        <v>6126694</v>
      </c>
    </row>
    <row r="21" spans="1:5" ht="14.25">
      <c r="A21" s="48"/>
      <c r="B21" s="16" t="s">
        <v>22</v>
      </c>
      <c r="C21" s="13">
        <v>5124000</v>
      </c>
      <c r="D21" s="13">
        <v>5124000</v>
      </c>
      <c r="E21" s="13">
        <v>3045396</v>
      </c>
    </row>
    <row r="22" spans="1:5" ht="14.25">
      <c r="A22" s="49"/>
      <c r="B22" s="16" t="s">
        <v>23</v>
      </c>
      <c r="C22" s="13">
        <v>3462000</v>
      </c>
      <c r="D22" s="13">
        <v>3462000</v>
      </c>
      <c r="E22" s="13">
        <v>3081298</v>
      </c>
    </row>
    <row r="23" spans="1:5" ht="14.25">
      <c r="A23" s="37" t="s">
        <v>18</v>
      </c>
      <c r="B23" s="38"/>
      <c r="C23" s="12">
        <f>SUM(C24:C25)</f>
        <v>2831000</v>
      </c>
      <c r="D23" s="12">
        <f>SUM(D24:D25)</f>
        <v>2831000</v>
      </c>
      <c r="E23" s="12">
        <f>SUM(E24:E25)</f>
        <v>2429211</v>
      </c>
    </row>
    <row r="24" spans="1:5" ht="14.25">
      <c r="A24" s="48"/>
      <c r="B24" s="16" t="s">
        <v>24</v>
      </c>
      <c r="C24" s="13">
        <v>2480000</v>
      </c>
      <c r="D24" s="8">
        <v>2480000</v>
      </c>
      <c r="E24" s="8">
        <v>2406101</v>
      </c>
    </row>
    <row r="25" spans="1:5" ht="14.25">
      <c r="A25" s="49"/>
      <c r="B25" s="16" t="s">
        <v>25</v>
      </c>
      <c r="C25" s="13">
        <v>351000</v>
      </c>
      <c r="D25" s="8">
        <v>351000</v>
      </c>
      <c r="E25" s="8">
        <v>23110</v>
      </c>
    </row>
    <row r="26" spans="1:5" ht="14.25" customHeight="1">
      <c r="A26" s="19"/>
      <c r="B26" s="19"/>
      <c r="C26" s="5"/>
      <c r="D26" s="5"/>
      <c r="E26" s="5"/>
    </row>
    <row r="27" spans="1:5" ht="14.25" customHeight="1">
      <c r="A27" s="19"/>
      <c r="B27" s="19"/>
      <c r="C27" s="5"/>
      <c r="D27" s="5"/>
      <c r="E27" s="5"/>
    </row>
    <row r="28" spans="1:5" ht="14.25" customHeight="1">
      <c r="A28" s="28" t="s">
        <v>16</v>
      </c>
      <c r="B28" s="29"/>
      <c r="C28" s="29"/>
      <c r="D28" s="29"/>
      <c r="E28" s="30"/>
    </row>
    <row r="29" spans="1:5" ht="14.25" customHeight="1">
      <c r="A29" s="39" t="s">
        <v>1</v>
      </c>
      <c r="B29" s="40"/>
      <c r="C29" s="31" t="s">
        <v>27</v>
      </c>
      <c r="D29" s="32"/>
      <c r="E29" s="33"/>
    </row>
    <row r="30" spans="1:5" ht="14.25" customHeight="1" thickBot="1">
      <c r="A30" s="41"/>
      <c r="B30" s="42"/>
      <c r="C30" s="3" t="s">
        <v>14</v>
      </c>
      <c r="D30" s="2" t="s">
        <v>15</v>
      </c>
      <c r="E30" s="2" t="s">
        <v>0</v>
      </c>
    </row>
    <row r="31" spans="1:5" ht="15" thickBot="1">
      <c r="A31" s="34" t="s">
        <v>11</v>
      </c>
      <c r="B31" s="35"/>
      <c r="C31" s="35"/>
      <c r="D31" s="35"/>
      <c r="E31" s="36"/>
    </row>
    <row r="32" spans="1:5" ht="14.25">
      <c r="A32" s="43" t="s">
        <v>3</v>
      </c>
      <c r="B32" s="44"/>
      <c r="C32" s="27">
        <f>SUM(C33,C36,C38,C40,C42)</f>
        <v>11886000</v>
      </c>
      <c r="D32" s="27">
        <f>SUM(D33,D36,D38,D40,D42)</f>
        <v>11886000</v>
      </c>
      <c r="E32" s="27">
        <f>SUM(E33,E36,E38,E40,E42)</f>
        <v>8990993</v>
      </c>
    </row>
    <row r="33" spans="1:5" ht="14.25">
      <c r="A33" s="37" t="s">
        <v>17</v>
      </c>
      <c r="B33" s="38"/>
      <c r="C33" s="24">
        <f>SUM(C34:C35)</f>
        <v>5729000</v>
      </c>
      <c r="D33" s="24">
        <f>SUM(D34:D35)</f>
        <v>5729000</v>
      </c>
      <c r="E33" s="24">
        <f>SUM(E34:E35)</f>
        <v>6447716</v>
      </c>
    </row>
    <row r="34" spans="1:5" ht="14.25">
      <c r="A34" s="48"/>
      <c r="B34" s="16" t="s">
        <v>20</v>
      </c>
      <c r="C34" s="23">
        <v>4273000</v>
      </c>
      <c r="D34" s="23">
        <v>4273000</v>
      </c>
      <c r="E34" s="23">
        <v>4769117</v>
      </c>
    </row>
    <row r="35" spans="1:5" ht="14.25">
      <c r="A35" s="49"/>
      <c r="B35" s="16" t="s">
        <v>21</v>
      </c>
      <c r="C35" s="23">
        <v>1456000</v>
      </c>
      <c r="D35" s="23">
        <v>1456000</v>
      </c>
      <c r="E35" s="23">
        <v>1678599</v>
      </c>
    </row>
    <row r="36" spans="1:5" ht="14.25">
      <c r="A36" s="37" t="s">
        <v>4</v>
      </c>
      <c r="B36" s="38"/>
      <c r="C36" s="24">
        <f>SUM(C37)</f>
        <v>3000</v>
      </c>
      <c r="D36" s="24">
        <f>SUM(D37)</f>
        <v>3000</v>
      </c>
      <c r="E36" s="24">
        <f>SUM(E37)</f>
        <v>0</v>
      </c>
    </row>
    <row r="37" spans="1:5" ht="14.25">
      <c r="A37" s="16"/>
      <c r="B37" s="16" t="s">
        <v>5</v>
      </c>
      <c r="C37" s="23">
        <v>3000</v>
      </c>
      <c r="D37" s="23">
        <v>3000</v>
      </c>
      <c r="E37" s="23">
        <v>0</v>
      </c>
    </row>
    <row r="38" spans="1:5" ht="14.25">
      <c r="A38" s="37" t="s">
        <v>6</v>
      </c>
      <c r="B38" s="38"/>
      <c r="C38" s="24">
        <f>SUM(C39)</f>
        <v>6151000</v>
      </c>
      <c r="D38" s="24">
        <f>SUM(D39)</f>
        <v>6151000</v>
      </c>
      <c r="E38" s="24">
        <f>SUM(E39)</f>
        <v>2540768</v>
      </c>
    </row>
    <row r="39" spans="1:5" ht="14.25">
      <c r="A39" s="16"/>
      <c r="B39" s="15" t="s">
        <v>7</v>
      </c>
      <c r="C39" s="23">
        <v>6151000</v>
      </c>
      <c r="D39" s="23">
        <v>6151000</v>
      </c>
      <c r="E39" s="23">
        <v>2540768</v>
      </c>
    </row>
    <row r="40" spans="1:5" ht="14.25">
      <c r="A40" s="37" t="s">
        <v>8</v>
      </c>
      <c r="B40" s="38"/>
      <c r="C40" s="24">
        <f>SUM(C41)</f>
        <v>1000</v>
      </c>
      <c r="D40" s="24">
        <f>SUM(D41)</f>
        <v>1000</v>
      </c>
      <c r="E40" s="24">
        <f>SUM(E41)</f>
        <v>0</v>
      </c>
    </row>
    <row r="41" spans="1:5" ht="14.25">
      <c r="A41" s="16"/>
      <c r="B41" s="15" t="s">
        <v>8</v>
      </c>
      <c r="C41" s="23">
        <v>1000</v>
      </c>
      <c r="D41" s="23">
        <v>1000</v>
      </c>
      <c r="E41" s="23">
        <v>0</v>
      </c>
    </row>
    <row r="42" spans="1:5" ht="14.25">
      <c r="A42" s="37" t="s">
        <v>9</v>
      </c>
      <c r="B42" s="38"/>
      <c r="C42" s="24">
        <f>SUM(C43)</f>
        <v>2000</v>
      </c>
      <c r="D42" s="24">
        <f>SUM(D43)</f>
        <v>2000</v>
      </c>
      <c r="E42" s="24">
        <f>SUM(E43)</f>
        <v>2509</v>
      </c>
    </row>
    <row r="43" spans="1:5" ht="15" thickBot="1">
      <c r="A43" s="17"/>
      <c r="B43" s="18" t="s">
        <v>10</v>
      </c>
      <c r="C43" s="25">
        <v>2000</v>
      </c>
      <c r="D43" s="26">
        <v>2000</v>
      </c>
      <c r="E43" s="26">
        <v>2509</v>
      </c>
    </row>
    <row r="44" spans="1:5" ht="15" thickBot="1">
      <c r="A44" s="34" t="s">
        <v>12</v>
      </c>
      <c r="B44" s="35"/>
      <c r="C44" s="35"/>
      <c r="D44" s="35"/>
      <c r="E44" s="36"/>
    </row>
    <row r="45" spans="1:5" ht="14.25">
      <c r="A45" s="43" t="s">
        <v>3</v>
      </c>
      <c r="B45" s="44"/>
      <c r="C45" s="27">
        <f>SUM(C46,C49)</f>
        <v>11886000</v>
      </c>
      <c r="D45" s="27">
        <f>SUM(D46,D49)</f>
        <v>11886000</v>
      </c>
      <c r="E45" s="27">
        <f>SUM(E46,E49)</f>
        <v>8990993</v>
      </c>
    </row>
    <row r="46" spans="1:5" ht="14.25">
      <c r="A46" s="37" t="s">
        <v>13</v>
      </c>
      <c r="B46" s="38"/>
      <c r="C46" s="24">
        <f>SUM(C47:C48)</f>
        <v>8781000</v>
      </c>
      <c r="D46" s="24">
        <f>SUM(D47:D48)</f>
        <v>8781000</v>
      </c>
      <c r="E46" s="24">
        <f>SUM(E47:E48)</f>
        <v>6358303</v>
      </c>
    </row>
    <row r="47" spans="1:5" ht="14.25">
      <c r="A47" s="48"/>
      <c r="B47" s="16" t="s">
        <v>22</v>
      </c>
      <c r="C47" s="23">
        <v>5147000</v>
      </c>
      <c r="D47" s="23">
        <v>5147000</v>
      </c>
      <c r="E47" s="23">
        <v>3147788</v>
      </c>
    </row>
    <row r="48" spans="1:5" ht="14.25">
      <c r="A48" s="49"/>
      <c r="B48" s="16" t="s">
        <v>23</v>
      </c>
      <c r="C48" s="23">
        <v>3634000</v>
      </c>
      <c r="D48" s="23">
        <v>3634000</v>
      </c>
      <c r="E48" s="23">
        <v>3210515</v>
      </c>
    </row>
    <row r="49" spans="1:5" ht="14.25">
      <c r="A49" s="37" t="s">
        <v>18</v>
      </c>
      <c r="B49" s="38"/>
      <c r="C49" s="24">
        <f>SUM(C50:C51)</f>
        <v>3105000</v>
      </c>
      <c r="D49" s="24">
        <f>SUM(D50:D51)</f>
        <v>3105000</v>
      </c>
      <c r="E49" s="24">
        <f>SUM(E50:E51)</f>
        <v>2632690</v>
      </c>
    </row>
    <row r="50" spans="1:5" ht="14.25">
      <c r="A50" s="48"/>
      <c r="B50" s="16" t="s">
        <v>24</v>
      </c>
      <c r="C50" s="23">
        <v>2754000</v>
      </c>
      <c r="D50" s="23">
        <v>2754000</v>
      </c>
      <c r="E50" s="23">
        <v>2600367</v>
      </c>
    </row>
    <row r="51" spans="1:5" ht="14.25">
      <c r="A51" s="49"/>
      <c r="B51" s="16" t="s">
        <v>25</v>
      </c>
      <c r="C51" s="23">
        <v>351000</v>
      </c>
      <c r="D51" s="23">
        <v>351000</v>
      </c>
      <c r="E51" s="23">
        <v>32323</v>
      </c>
    </row>
    <row r="52" spans="1:5" ht="14.25">
      <c r="A52" s="19"/>
      <c r="B52" s="19"/>
      <c r="C52" s="5"/>
      <c r="D52" s="6"/>
      <c r="E52" s="6"/>
    </row>
    <row r="53" spans="1:5" ht="13.5" customHeight="1">
      <c r="A53" s="20"/>
      <c r="B53" s="20"/>
      <c r="C53" s="9"/>
      <c r="D53" s="6"/>
      <c r="E53" s="6"/>
    </row>
    <row r="54" spans="1:3" ht="14.25">
      <c r="A54" s="28" t="s">
        <v>16</v>
      </c>
      <c r="B54" s="29"/>
      <c r="C54" s="30"/>
    </row>
    <row r="55" spans="1:3" ht="14.25">
      <c r="A55" s="39" t="s">
        <v>1</v>
      </c>
      <c r="B55" s="40"/>
      <c r="C55" s="10" t="s">
        <v>28</v>
      </c>
    </row>
    <row r="56" spans="1:3" ht="15" thickBot="1">
      <c r="A56" s="41"/>
      <c r="B56" s="42"/>
      <c r="C56" s="3" t="s">
        <v>14</v>
      </c>
    </row>
    <row r="57" spans="1:3" ht="15" thickBot="1">
      <c r="A57" s="34" t="s">
        <v>11</v>
      </c>
      <c r="B57" s="35"/>
      <c r="C57" s="36"/>
    </row>
    <row r="58" spans="1:3" ht="14.25">
      <c r="A58" s="43" t="s">
        <v>3</v>
      </c>
      <c r="B58" s="44"/>
      <c r="C58" s="27">
        <f>SUM(C59,C62,C64,C66,C68)</f>
        <v>9943000</v>
      </c>
    </row>
    <row r="59" spans="1:3" ht="14.25">
      <c r="A59" s="37" t="s">
        <v>17</v>
      </c>
      <c r="B59" s="38"/>
      <c r="C59" s="24">
        <f>SUM(C60:C61)</f>
        <v>6359000</v>
      </c>
    </row>
    <row r="60" spans="1:3" ht="14.25">
      <c r="A60" s="48"/>
      <c r="B60" s="16" t="s">
        <v>20</v>
      </c>
      <c r="C60" s="23">
        <v>4861000</v>
      </c>
    </row>
    <row r="61" spans="1:3" ht="14.25">
      <c r="A61" s="49"/>
      <c r="B61" s="16" t="s">
        <v>21</v>
      </c>
      <c r="C61" s="23">
        <v>1498000</v>
      </c>
    </row>
    <row r="62" spans="1:3" ht="14.25">
      <c r="A62" s="37" t="s">
        <v>4</v>
      </c>
      <c r="B62" s="38"/>
      <c r="C62" s="24">
        <f>SUM(C63)</f>
        <v>3000</v>
      </c>
    </row>
    <row r="63" spans="1:3" ht="14.25">
      <c r="A63" s="16"/>
      <c r="B63" s="16" t="s">
        <v>5</v>
      </c>
      <c r="C63" s="23">
        <v>3000</v>
      </c>
    </row>
    <row r="64" spans="1:3" ht="14.25">
      <c r="A64" s="37" t="s">
        <v>6</v>
      </c>
      <c r="B64" s="38"/>
      <c r="C64" s="24">
        <f>SUM(C65)</f>
        <v>3578000</v>
      </c>
    </row>
    <row r="65" spans="1:3" ht="14.25">
      <c r="A65" s="16"/>
      <c r="B65" s="15" t="s">
        <v>7</v>
      </c>
      <c r="C65" s="23">
        <v>3578000</v>
      </c>
    </row>
    <row r="66" spans="1:3" ht="14.25">
      <c r="A66" s="37" t="s">
        <v>8</v>
      </c>
      <c r="B66" s="38"/>
      <c r="C66" s="24">
        <f>SUM(C67)</f>
        <v>1000</v>
      </c>
    </row>
    <row r="67" spans="1:3" ht="14.25">
      <c r="A67" s="16"/>
      <c r="B67" s="15" t="s">
        <v>8</v>
      </c>
      <c r="C67" s="23">
        <v>1000</v>
      </c>
    </row>
    <row r="68" spans="1:3" ht="14.25">
      <c r="A68" s="37" t="s">
        <v>9</v>
      </c>
      <c r="B68" s="38"/>
      <c r="C68" s="24">
        <f>SUM(C69)</f>
        <v>2000</v>
      </c>
    </row>
    <row r="69" spans="1:3" ht="15" thickBot="1">
      <c r="A69" s="17"/>
      <c r="B69" s="18" t="s">
        <v>10</v>
      </c>
      <c r="C69" s="25">
        <v>2000</v>
      </c>
    </row>
    <row r="70" spans="1:3" ht="15" thickBot="1">
      <c r="A70" s="34" t="s">
        <v>12</v>
      </c>
      <c r="B70" s="35"/>
      <c r="C70" s="36"/>
    </row>
    <row r="71" spans="1:3" ht="14.25">
      <c r="A71" s="43" t="s">
        <v>3</v>
      </c>
      <c r="B71" s="44"/>
      <c r="C71" s="27">
        <f>SUM(C72,C75)</f>
        <v>9943000</v>
      </c>
    </row>
    <row r="72" spans="1:3" ht="14.25">
      <c r="A72" s="37" t="s">
        <v>13</v>
      </c>
      <c r="B72" s="38"/>
      <c r="C72" s="24">
        <f>SUM(C73:C74)</f>
        <v>6763000</v>
      </c>
    </row>
    <row r="73" spans="1:3" ht="14.25">
      <c r="A73" s="48"/>
      <c r="B73" s="16" t="s">
        <v>22</v>
      </c>
      <c r="C73" s="23">
        <v>3290000</v>
      </c>
    </row>
    <row r="74" spans="1:3" ht="14.25">
      <c r="A74" s="49"/>
      <c r="B74" s="16" t="s">
        <v>23</v>
      </c>
      <c r="C74" s="23">
        <v>3473000</v>
      </c>
    </row>
    <row r="75" spans="1:3" ht="14.25">
      <c r="A75" s="37" t="s">
        <v>18</v>
      </c>
      <c r="B75" s="38"/>
      <c r="C75" s="24">
        <f>SUM(C76:C77)</f>
        <v>3180000</v>
      </c>
    </row>
    <row r="76" spans="1:3" ht="14.25">
      <c r="A76" s="48"/>
      <c r="B76" s="16" t="s">
        <v>24</v>
      </c>
      <c r="C76" s="23">
        <v>3004000</v>
      </c>
    </row>
    <row r="77" spans="1:3" ht="14.25">
      <c r="A77" s="49"/>
      <c r="B77" s="16" t="s">
        <v>25</v>
      </c>
      <c r="C77" s="23">
        <v>176000</v>
      </c>
    </row>
  </sheetData>
  <sheetProtection sheet="1" formatCells="0" formatColumns="0" formatRows="0" insertColumns="0" insertRows="0" deleteColumns="0" deleteRows="0"/>
  <mergeCells count="52">
    <mergeCell ref="A73:A74"/>
    <mergeCell ref="A76:A77"/>
    <mergeCell ref="A21:A22"/>
    <mergeCell ref="A24:A25"/>
    <mergeCell ref="A34:A35"/>
    <mergeCell ref="A47:A48"/>
    <mergeCell ref="A50:A51"/>
    <mergeCell ref="A60:A61"/>
    <mergeCell ref="A23:B23"/>
    <mergeCell ref="A75:B75"/>
    <mergeCell ref="A6:B6"/>
    <mergeCell ref="A7:B7"/>
    <mergeCell ref="A10:B10"/>
    <mergeCell ref="A12:B12"/>
    <mergeCell ref="A5:E5"/>
    <mergeCell ref="C3:E3"/>
    <mergeCell ref="C1:D1"/>
    <mergeCell ref="A1:B1"/>
    <mergeCell ref="A14:B14"/>
    <mergeCell ref="A16:B16"/>
    <mergeCell ref="A19:B19"/>
    <mergeCell ref="A20:B20"/>
    <mergeCell ref="A8:A9"/>
    <mergeCell ref="A2:E2"/>
    <mergeCell ref="A18:E18"/>
    <mergeCell ref="A3:B4"/>
    <mergeCell ref="A70:C70"/>
    <mergeCell ref="A72:B72"/>
    <mergeCell ref="A59:B59"/>
    <mergeCell ref="A66:B66"/>
    <mergeCell ref="A71:B71"/>
    <mergeCell ref="A58:B58"/>
    <mergeCell ref="A36:B36"/>
    <mergeCell ref="A68:B68"/>
    <mergeCell ref="A55:B56"/>
    <mergeCell ref="A49:B49"/>
    <mergeCell ref="A45:B45"/>
    <mergeCell ref="A46:B46"/>
    <mergeCell ref="A62:B62"/>
    <mergeCell ref="A64:B64"/>
    <mergeCell ref="A54:C54"/>
    <mergeCell ref="A57:C57"/>
    <mergeCell ref="A28:E28"/>
    <mergeCell ref="C29:E29"/>
    <mergeCell ref="A31:E31"/>
    <mergeCell ref="A44:E44"/>
    <mergeCell ref="A38:B38"/>
    <mergeCell ref="A40:B40"/>
    <mergeCell ref="A42:B42"/>
    <mergeCell ref="A29:B30"/>
    <mergeCell ref="A32:B32"/>
    <mergeCell ref="A33:B33"/>
  </mergeCells>
  <printOptions/>
  <pageMargins left="0.7874015748031497" right="0.7874015748031497" top="0.7874015748031497" bottom="0.7874015748031497" header="0.5118110236220472" footer="0.5118110236220472"/>
  <pageSetup firstPageNumber="209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2011-03-29T06:45:27Z</cp:lastPrinted>
  <dcterms:created xsi:type="dcterms:W3CDTF">2000-06-28T06:42:19Z</dcterms:created>
  <dcterms:modified xsi:type="dcterms:W3CDTF">2012-05-14T06:44:18Z</dcterms:modified>
  <cp:category/>
  <cp:version/>
  <cp:contentType/>
  <cp:contentStatus/>
</cp:coreProperties>
</file>