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'Sheet1'!$A$1:$E$156</definedName>
  </definedNames>
  <calcPr fullCalcOnLoad="1"/>
</workbook>
</file>

<file path=xl/sharedStrings.xml><?xml version="1.0" encoding="utf-8"?>
<sst xmlns="http://schemas.openxmlformats.org/spreadsheetml/2006/main" count="159" uniqueCount="53">
  <si>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</si>
  <si>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</si>
  <si>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</si>
  <si>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</si>
  <si>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</si>
  <si>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</si>
  <si>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</si>
  <si>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</si>
  <si>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</si>
  <si>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</si>
  <si>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</si>
  <si>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</si>
  <si>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</si>
  <si>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</si>
  <si>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</si>
  <si>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</si>
  <si>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</si>
  <si>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</si>
  <si>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</si>
  <si>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</si>
  <si>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</si>
  <si>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</si>
  <si>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</si>
  <si>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</si>
  <si>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当初予算</t>
  </si>
  <si>
    <t>最終予算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</si>
  <si>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</si>
  <si>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</si>
  <si>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</si>
  <si>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</si>
  <si>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</si>
  <si>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</si>
  <si>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</si>
  <si>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</si>
  <si>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</si>
  <si>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</si>
  <si>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</si>
  <si>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</si>
  <si>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その他諸費</t>
  </si>
  <si>
    <t>高額介護サービス等費</t>
  </si>
  <si>
    <t>基金積立金</t>
  </si>
  <si>
    <t>⑦ 介護保険事業</t>
  </si>
  <si>
    <t>県補助金</t>
  </si>
  <si>
    <t>地域支援事業費</t>
  </si>
  <si>
    <t>介護予防事業費</t>
  </si>
  <si>
    <t>包括的支援等事業費</t>
  </si>
  <si>
    <t>任意事業費</t>
  </si>
  <si>
    <t>介護予防サービス等諸費</t>
  </si>
  <si>
    <t>特定入所者介護サービス諸費</t>
  </si>
  <si>
    <t>平成21年度</t>
  </si>
  <si>
    <t>高額医療合算介護サービス等費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</si>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</sst>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5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10" customWidth="1"/>
    <col min="6" max="16384" width="9.00390625" style="10" customWidth="1"/>
  </cols>
  <sheetData>
    <row r="1" spans="1:5" ht="13.5" customHeight="1">
      <c r="A1" s="37" t="s">
        <v>41</v>
      </c>
      <c r="B1" s="38"/>
      <c r="C1" s="42"/>
      <c r="D1" s="42"/>
      <c r="E1" s="4" t="s">
        <v>2</v>
      </c>
    </row>
    <row r="2" spans="1:5" ht="14.25">
      <c r="A2" s="39" t="s">
        <v>29</v>
      </c>
      <c r="B2" s="40"/>
      <c r="C2" s="40"/>
      <c r="D2" s="40"/>
      <c r="E2" s="41"/>
    </row>
    <row r="3" spans="1:5" ht="14.25">
      <c r="A3" s="18" t="s">
        <v>1</v>
      </c>
      <c r="B3" s="19"/>
      <c r="C3" s="31" t="s">
        <v>49</v>
      </c>
      <c r="D3" s="32"/>
      <c r="E3" s="33"/>
    </row>
    <row r="4" spans="1:5" ht="15" thickBot="1">
      <c r="A4" s="20"/>
      <c r="B4" s="21"/>
      <c r="C4" s="5" t="s">
        <v>24</v>
      </c>
      <c r="D4" s="5" t="s">
        <v>25</v>
      </c>
      <c r="E4" s="5" t="s">
        <v>0</v>
      </c>
    </row>
    <row r="5" spans="1:5" ht="15" thickBot="1">
      <c r="A5" s="28" t="s">
        <v>17</v>
      </c>
      <c r="B5" s="29"/>
      <c r="C5" s="29"/>
      <c r="D5" s="29"/>
      <c r="E5" s="30"/>
    </row>
    <row r="6" spans="1:5" ht="14.25">
      <c r="A6" s="22" t="s">
        <v>3</v>
      </c>
      <c r="B6" s="23"/>
      <c r="C6" s="13">
        <f>SUM(C7,C9,C11,C14,C16,C19,C21,C24,C26)</f>
        <v>13439569000</v>
      </c>
      <c r="D6" s="7">
        <f>SUM(D7,D9,D11,D14,D16,D19,D21,D24,D26)</f>
        <v>13617939000</v>
      </c>
      <c r="E6" s="7">
        <f>SUM(E7,E9,E11,E14,E16,E19,E21,E24,E26)</f>
        <v>13531272709</v>
      </c>
    </row>
    <row r="7" spans="1:5" ht="14.25">
      <c r="A7" s="24" t="s">
        <v>30</v>
      </c>
      <c r="B7" s="25"/>
      <c r="C7" s="11">
        <f>SUM(C8)</f>
        <v>2249878000</v>
      </c>
      <c r="D7" s="11">
        <f>SUM(D8)</f>
        <v>2270380000</v>
      </c>
      <c r="E7" s="11">
        <f>SUM(E8)</f>
        <v>2314321363</v>
      </c>
    </row>
    <row r="8" spans="1:5" ht="14.25">
      <c r="A8" s="3"/>
      <c r="B8" s="6" t="s">
        <v>31</v>
      </c>
      <c r="C8" s="12">
        <v>2249878000</v>
      </c>
      <c r="D8" s="12">
        <v>2270380000</v>
      </c>
      <c r="E8" s="12">
        <v>2314321363</v>
      </c>
    </row>
    <row r="9" spans="1:5" ht="14.25">
      <c r="A9" s="24" t="s">
        <v>4</v>
      </c>
      <c r="B9" s="25"/>
      <c r="C9" s="11">
        <f>SUM(C10)</f>
        <v>840000</v>
      </c>
      <c r="D9" s="11">
        <f>SUM(D10)</f>
        <v>840000</v>
      </c>
      <c r="E9" s="11">
        <f>SUM(E10)</f>
        <v>623200</v>
      </c>
    </row>
    <row r="10" spans="1:5" ht="14.25">
      <c r="A10" s="3"/>
      <c r="B10" s="6" t="s">
        <v>5</v>
      </c>
      <c r="C10" s="12">
        <v>840000</v>
      </c>
      <c r="D10" s="12">
        <v>840000</v>
      </c>
      <c r="E10" s="12">
        <v>623200</v>
      </c>
    </row>
    <row r="11" spans="1:5" ht="14.25">
      <c r="A11" s="24" t="s">
        <v>6</v>
      </c>
      <c r="B11" s="25"/>
      <c r="C11" s="11">
        <f>SUM(C12:C13)</f>
        <v>3213139000</v>
      </c>
      <c r="D11" s="11">
        <f>SUM(D12:D13)</f>
        <v>3276499000</v>
      </c>
      <c r="E11" s="11">
        <f>SUM(E12:E13)</f>
        <v>3258356722</v>
      </c>
    </row>
    <row r="12" spans="1:5" ht="14.25">
      <c r="A12" s="26"/>
      <c r="B12" s="6" t="s">
        <v>7</v>
      </c>
      <c r="C12" s="12">
        <v>2308896000</v>
      </c>
      <c r="D12" s="12">
        <v>2372256000</v>
      </c>
      <c r="E12" s="12">
        <v>2344996422</v>
      </c>
    </row>
    <row r="13" spans="1:5" ht="14.25">
      <c r="A13" s="27"/>
      <c r="B13" s="6" t="s">
        <v>8</v>
      </c>
      <c r="C13" s="12">
        <v>904243000</v>
      </c>
      <c r="D13" s="12">
        <v>904243000</v>
      </c>
      <c r="E13" s="12">
        <v>913360300</v>
      </c>
    </row>
    <row r="14" spans="1:5" ht="14.25">
      <c r="A14" s="24" t="s">
        <v>32</v>
      </c>
      <c r="B14" s="25"/>
      <c r="C14" s="11">
        <f>SUM(C15)</f>
        <v>3843387000</v>
      </c>
      <c r="D14" s="11">
        <f>SUM(D15)</f>
        <v>3867986000</v>
      </c>
      <c r="E14" s="11">
        <f>SUM(E15)</f>
        <v>3859004000</v>
      </c>
    </row>
    <row r="15" spans="1:5" ht="14.25">
      <c r="A15" s="3"/>
      <c r="B15" s="6" t="s">
        <v>32</v>
      </c>
      <c r="C15" s="12">
        <v>3843387000</v>
      </c>
      <c r="D15" s="12">
        <v>3867986000</v>
      </c>
      <c r="E15" s="12">
        <v>3859004000</v>
      </c>
    </row>
    <row r="16" spans="1:5" ht="14.25">
      <c r="A16" s="24" t="s">
        <v>9</v>
      </c>
      <c r="B16" s="25"/>
      <c r="C16" s="11">
        <f>SUM(C17:C18)</f>
        <v>1865910000</v>
      </c>
      <c r="D16" s="11">
        <f>SUM(D17:D18)</f>
        <v>1900158000</v>
      </c>
      <c r="E16" s="11">
        <f>SUM(E17:E18)</f>
        <v>1889469849</v>
      </c>
    </row>
    <row r="17" spans="1:5" ht="14.25">
      <c r="A17" s="35"/>
      <c r="B17" s="6" t="s">
        <v>28</v>
      </c>
      <c r="C17" s="12">
        <v>1813327000</v>
      </c>
      <c r="D17" s="12">
        <v>1847575000</v>
      </c>
      <c r="E17" s="12">
        <v>1837339199</v>
      </c>
    </row>
    <row r="18" spans="1:5" ht="14.25">
      <c r="A18" s="27"/>
      <c r="B18" s="6" t="s">
        <v>42</v>
      </c>
      <c r="C18" s="12">
        <v>52583000</v>
      </c>
      <c r="D18" s="12">
        <v>52583000</v>
      </c>
      <c r="E18" s="12">
        <v>52130650</v>
      </c>
    </row>
    <row r="19" spans="1:5" ht="14.25">
      <c r="A19" s="24" t="s">
        <v>10</v>
      </c>
      <c r="B19" s="25"/>
      <c r="C19" s="11">
        <f>SUM(C20)</f>
        <v>2451000</v>
      </c>
      <c r="D19" s="11">
        <f>SUM(D20)</f>
        <v>2451000</v>
      </c>
      <c r="E19" s="11">
        <f>SUM(E20)</f>
        <v>1593019</v>
      </c>
    </row>
    <row r="20" spans="1:5" ht="14.25">
      <c r="A20" s="3"/>
      <c r="B20" s="6" t="s">
        <v>11</v>
      </c>
      <c r="C20" s="12">
        <v>2451000</v>
      </c>
      <c r="D20" s="12">
        <v>2451000</v>
      </c>
      <c r="E20" s="12">
        <v>1593019</v>
      </c>
    </row>
    <row r="21" spans="1:5" ht="14.25">
      <c r="A21" s="24" t="s">
        <v>12</v>
      </c>
      <c r="B21" s="25"/>
      <c r="C21" s="11">
        <f>SUM(C22:C23)</f>
        <v>2240178000</v>
      </c>
      <c r="D21" s="11">
        <f>SUM(D22:D23)</f>
        <v>2212665000</v>
      </c>
      <c r="E21" s="11">
        <f>SUM(E22:E23)</f>
        <v>2121467230</v>
      </c>
    </row>
    <row r="22" spans="1:5" ht="14.25">
      <c r="A22" s="26"/>
      <c r="B22" s="6" t="s">
        <v>33</v>
      </c>
      <c r="C22" s="12">
        <v>2029831000</v>
      </c>
      <c r="D22" s="12">
        <v>2011220000</v>
      </c>
      <c r="E22" s="12">
        <v>1970209148</v>
      </c>
    </row>
    <row r="23" spans="1:5" ht="14.25">
      <c r="A23" s="27"/>
      <c r="B23" s="6" t="s">
        <v>27</v>
      </c>
      <c r="C23" s="12">
        <v>210347000</v>
      </c>
      <c r="D23" s="12">
        <v>201445000</v>
      </c>
      <c r="E23" s="12">
        <v>151258082</v>
      </c>
    </row>
    <row r="24" spans="1:5" ht="14.25">
      <c r="A24" s="24" t="s">
        <v>13</v>
      </c>
      <c r="B24" s="25"/>
      <c r="C24" s="11">
        <f>SUM(C25)</f>
        <v>1000</v>
      </c>
      <c r="D24" s="11">
        <f>SUM(D25)</f>
        <v>63175000</v>
      </c>
      <c r="E24" s="11">
        <f>SUM(E25)</f>
        <v>63174538</v>
      </c>
    </row>
    <row r="25" spans="1:5" ht="14.25">
      <c r="A25" s="3"/>
      <c r="B25" s="6" t="s">
        <v>13</v>
      </c>
      <c r="C25" s="12">
        <v>1000</v>
      </c>
      <c r="D25" s="12">
        <v>63175000</v>
      </c>
      <c r="E25" s="12">
        <v>63174538</v>
      </c>
    </row>
    <row r="26" spans="1:5" ht="14.25">
      <c r="A26" s="24" t="s">
        <v>14</v>
      </c>
      <c r="B26" s="25"/>
      <c r="C26" s="11">
        <f>SUM(C27:C28)</f>
        <v>23785000</v>
      </c>
      <c r="D26" s="11">
        <f>SUM(D27:D28)</f>
        <v>23785000</v>
      </c>
      <c r="E26" s="11">
        <f>SUM(E27:E28)</f>
        <v>23262788</v>
      </c>
    </row>
    <row r="27" spans="1:5" ht="14.25">
      <c r="A27" s="26"/>
      <c r="B27" s="6" t="s">
        <v>15</v>
      </c>
      <c r="C27" s="12">
        <v>2000</v>
      </c>
      <c r="D27" s="12">
        <v>2000</v>
      </c>
      <c r="E27" s="12">
        <v>191870</v>
      </c>
    </row>
    <row r="28" spans="1:5" ht="15" thickBot="1">
      <c r="A28" s="36"/>
      <c r="B28" s="6" t="s">
        <v>16</v>
      </c>
      <c r="C28" s="9">
        <v>23783000</v>
      </c>
      <c r="D28" s="9">
        <v>23783000</v>
      </c>
      <c r="E28" s="9">
        <v>23070918</v>
      </c>
    </row>
    <row r="29" spans="1:5" ht="15" thickBot="1">
      <c r="A29" s="28" t="s">
        <v>26</v>
      </c>
      <c r="B29" s="29"/>
      <c r="C29" s="29"/>
      <c r="D29" s="29"/>
      <c r="E29" s="30"/>
    </row>
    <row r="30" spans="1:5" ht="14.25">
      <c r="A30" s="22" t="s">
        <v>3</v>
      </c>
      <c r="B30" s="23"/>
      <c r="C30" s="7">
        <f>SUM(C31,C37,C44,C48,C50)</f>
        <v>13439569000</v>
      </c>
      <c r="D30" s="7">
        <f>SUM(D31,D37,D44,D48,D50)</f>
        <v>13617939000</v>
      </c>
      <c r="E30" s="7">
        <f>SUM(E31,E37,E44,E48,E50)</f>
        <v>13464333208</v>
      </c>
    </row>
    <row r="31" spans="1:5" ht="14.25">
      <c r="A31" s="24" t="s">
        <v>18</v>
      </c>
      <c r="B31" s="25"/>
      <c r="C31" s="11">
        <f>SUM(C32:C36)</f>
        <v>402163000</v>
      </c>
      <c r="D31" s="11">
        <f>SUM(D32:D36)</f>
        <v>364401000</v>
      </c>
      <c r="E31" s="11">
        <f>SUM(E32:E36)</f>
        <v>339622515</v>
      </c>
    </row>
    <row r="32" spans="1:5" ht="14.25">
      <c r="A32" s="26"/>
      <c r="B32" s="6" t="s">
        <v>19</v>
      </c>
      <c r="C32" s="12">
        <v>243276000</v>
      </c>
      <c r="D32" s="12">
        <v>225417000</v>
      </c>
      <c r="E32" s="12">
        <v>217857708</v>
      </c>
    </row>
    <row r="33" spans="1:5" ht="14.25">
      <c r="A33" s="34"/>
      <c r="B33" s="6" t="s">
        <v>20</v>
      </c>
      <c r="C33" s="12">
        <v>17011000</v>
      </c>
      <c r="D33" s="12">
        <v>17011000</v>
      </c>
      <c r="E33" s="12">
        <v>14658868</v>
      </c>
    </row>
    <row r="34" spans="1:5" ht="14.25">
      <c r="A34" s="34"/>
      <c r="B34" s="6" t="s">
        <v>34</v>
      </c>
      <c r="C34" s="12">
        <v>129442000</v>
      </c>
      <c r="D34" s="12">
        <v>118441000</v>
      </c>
      <c r="E34" s="12">
        <v>106495549</v>
      </c>
    </row>
    <row r="35" spans="1:5" ht="14.25">
      <c r="A35" s="34"/>
      <c r="B35" s="6" t="s">
        <v>35</v>
      </c>
      <c r="C35" s="12">
        <v>12038000</v>
      </c>
      <c r="D35" s="12">
        <v>3136000</v>
      </c>
      <c r="E35" s="12">
        <v>491400</v>
      </c>
    </row>
    <row r="36" spans="1:5" ht="14.25">
      <c r="A36" s="27"/>
      <c r="B36" s="6" t="s">
        <v>36</v>
      </c>
      <c r="C36" s="12">
        <v>396000</v>
      </c>
      <c r="D36" s="12">
        <v>396000</v>
      </c>
      <c r="E36" s="12">
        <v>118990</v>
      </c>
    </row>
    <row r="37" spans="1:5" ht="14.25">
      <c r="A37" s="24" t="s">
        <v>21</v>
      </c>
      <c r="B37" s="25"/>
      <c r="C37" s="11">
        <f>SUM(C38:C43)</f>
        <v>12683760000</v>
      </c>
      <c r="D37" s="11">
        <f>SUM(D38:D43)</f>
        <v>12765760000</v>
      </c>
      <c r="E37" s="11">
        <f>SUM(E38:E43)</f>
        <v>12742619998</v>
      </c>
    </row>
    <row r="38" spans="1:5" ht="14.25">
      <c r="A38" s="26"/>
      <c r="B38" s="6" t="s">
        <v>37</v>
      </c>
      <c r="C38" s="12">
        <v>11203463000</v>
      </c>
      <c r="D38" s="12">
        <v>11354141000</v>
      </c>
      <c r="E38" s="12">
        <v>11352494182</v>
      </c>
    </row>
    <row r="39" spans="1:5" ht="14.25">
      <c r="A39" s="34"/>
      <c r="B39" s="6" t="s">
        <v>47</v>
      </c>
      <c r="C39" s="12">
        <v>659651000</v>
      </c>
      <c r="D39" s="12">
        <v>629498000</v>
      </c>
      <c r="E39" s="12">
        <v>620964103</v>
      </c>
    </row>
    <row r="40" spans="1:5" ht="14.25">
      <c r="A40" s="34"/>
      <c r="B40" s="6" t="s">
        <v>38</v>
      </c>
      <c r="C40" s="12">
        <v>18335000</v>
      </c>
      <c r="D40" s="12">
        <v>18984000</v>
      </c>
      <c r="E40" s="12">
        <v>18983660</v>
      </c>
    </row>
    <row r="41" spans="1:5" ht="14.25">
      <c r="A41" s="34"/>
      <c r="B41" s="6" t="s">
        <v>39</v>
      </c>
      <c r="C41" s="12">
        <v>209774000</v>
      </c>
      <c r="D41" s="12">
        <v>224234000</v>
      </c>
      <c r="E41" s="12">
        <v>221716520</v>
      </c>
    </row>
    <row r="42" spans="1:5" ht="14.25">
      <c r="A42" s="34"/>
      <c r="B42" s="6" t="s">
        <v>50</v>
      </c>
      <c r="C42" s="12">
        <v>94241000</v>
      </c>
      <c r="D42" s="12">
        <v>31241000</v>
      </c>
      <c r="E42" s="12">
        <v>21081235</v>
      </c>
    </row>
    <row r="43" spans="1:5" ht="14.25">
      <c r="A43" s="27"/>
      <c r="B43" s="6" t="s">
        <v>48</v>
      </c>
      <c r="C43" s="12">
        <v>498296000</v>
      </c>
      <c r="D43" s="12">
        <v>507662000</v>
      </c>
      <c r="E43" s="12">
        <v>507380298</v>
      </c>
    </row>
    <row r="44" spans="1:5" ht="14.25">
      <c r="A44" s="24" t="s">
        <v>43</v>
      </c>
      <c r="B44" s="25"/>
      <c r="C44" s="11">
        <f>SUM(C45:C47)</f>
        <v>332106000</v>
      </c>
      <c r="D44" s="11">
        <f>SUM(D45:D47)</f>
        <v>332106000</v>
      </c>
      <c r="E44" s="11">
        <f>SUM(E45:E47)</f>
        <v>232156375</v>
      </c>
    </row>
    <row r="45" spans="1:5" ht="14.25">
      <c r="A45" s="26"/>
      <c r="B45" s="6" t="s">
        <v>44</v>
      </c>
      <c r="C45" s="12">
        <v>129422000</v>
      </c>
      <c r="D45" s="12">
        <v>129422000</v>
      </c>
      <c r="E45" s="12">
        <v>36329625</v>
      </c>
    </row>
    <row r="46" spans="1:5" ht="14.25">
      <c r="A46" s="34"/>
      <c r="B46" s="6" t="s">
        <v>45</v>
      </c>
      <c r="C46" s="12">
        <v>143027000</v>
      </c>
      <c r="D46" s="12">
        <v>143027000</v>
      </c>
      <c r="E46" s="12">
        <v>142570602</v>
      </c>
    </row>
    <row r="47" spans="1:5" ht="14.25">
      <c r="A47" s="27"/>
      <c r="B47" s="6" t="s">
        <v>46</v>
      </c>
      <c r="C47" s="12">
        <v>59657000</v>
      </c>
      <c r="D47" s="12">
        <v>59657000</v>
      </c>
      <c r="E47" s="12">
        <v>53256148</v>
      </c>
    </row>
    <row r="48" spans="1:5" ht="14.25">
      <c r="A48" s="24" t="s">
        <v>40</v>
      </c>
      <c r="B48" s="25"/>
      <c r="C48" s="11">
        <f>SUM(C49)</f>
        <v>14070000</v>
      </c>
      <c r="D48" s="11">
        <f>SUM(D49)</f>
        <v>85028000</v>
      </c>
      <c r="E48" s="11">
        <f>SUM(E49)</f>
        <v>83353006</v>
      </c>
    </row>
    <row r="49" spans="1:5" ht="14.25">
      <c r="A49" s="2"/>
      <c r="B49" s="6" t="s">
        <v>40</v>
      </c>
      <c r="C49" s="12">
        <v>14070000</v>
      </c>
      <c r="D49" s="12">
        <v>85028000</v>
      </c>
      <c r="E49" s="12">
        <v>83353006</v>
      </c>
    </row>
    <row r="50" spans="1:5" ht="14.25">
      <c r="A50" s="24" t="s">
        <v>22</v>
      </c>
      <c r="B50" s="25"/>
      <c r="C50" s="11">
        <f>SUM(C51)</f>
        <v>7470000</v>
      </c>
      <c r="D50" s="11">
        <f>SUM(D51)</f>
        <v>70644000</v>
      </c>
      <c r="E50" s="11">
        <f>SUM(E51)</f>
        <v>66581314</v>
      </c>
    </row>
    <row r="51" spans="1:5" ht="14.25">
      <c r="A51" s="3"/>
      <c r="B51" s="6" t="s">
        <v>23</v>
      </c>
      <c r="C51" s="8">
        <v>7470000</v>
      </c>
      <c r="D51" s="8">
        <v>70644000</v>
      </c>
      <c r="E51" s="8">
        <v>66581314</v>
      </c>
    </row>
    <row r="52" spans="1:5" ht="13.5">
      <c r="A52" s="43"/>
      <c r="B52" s="43"/>
      <c r="C52" s="43"/>
      <c r="D52" s="43"/>
      <c r="E52" s="43"/>
    </row>
    <row r="53" spans="1:5" ht="14.25">
      <c r="A53" s="44"/>
      <c r="B53" s="44"/>
      <c r="C53" s="44"/>
      <c r="D53" s="44"/>
      <c r="E53" s="44"/>
    </row>
    <row r="54" spans="1:5" ht="14.25">
      <c r="A54" s="39" t="s">
        <v>29</v>
      </c>
      <c r="B54" s="40"/>
      <c r="C54" s="40"/>
      <c r="D54" s="40"/>
      <c r="E54" s="41"/>
    </row>
    <row r="55" spans="1:5" ht="14.25">
      <c r="A55" s="18" t="s">
        <v>1</v>
      </c>
      <c r="B55" s="19"/>
      <c r="C55" s="31" t="s">
        <v>51</v>
      </c>
      <c r="D55" s="32"/>
      <c r="E55" s="33"/>
    </row>
    <row r="56" spans="1:5" ht="15" thickBot="1">
      <c r="A56" s="20"/>
      <c r="B56" s="21"/>
      <c r="C56" s="5" t="s">
        <v>24</v>
      </c>
      <c r="D56" s="5" t="s">
        <v>25</v>
      </c>
      <c r="E56" s="5" t="s">
        <v>0</v>
      </c>
    </row>
    <row r="57" spans="1:5" ht="15" thickBot="1">
      <c r="A57" s="28" t="s">
        <v>17</v>
      </c>
      <c r="B57" s="29"/>
      <c r="C57" s="29"/>
      <c r="D57" s="29"/>
      <c r="E57" s="30"/>
    </row>
    <row r="58" spans="1:5" ht="14.25">
      <c r="A58" s="22" t="s">
        <v>3</v>
      </c>
      <c r="B58" s="23"/>
      <c r="C58" s="17">
        <f>SUM(C59,C61,C63,C66,C68,C71,C73,C76,C78)</f>
        <v>14054267000</v>
      </c>
      <c r="D58" s="17">
        <f>SUM(D59,D61,D63,D66,D68,D71,D73,D76,D78)</f>
        <v>14359170000</v>
      </c>
      <c r="E58" s="17">
        <f>SUM(E59,E61,E63,E66,E68,E71,E73,E76,E78)</f>
        <v>14286782042</v>
      </c>
    </row>
    <row r="59" spans="1:5" ht="14.25">
      <c r="A59" s="24" t="s">
        <v>30</v>
      </c>
      <c r="B59" s="25"/>
      <c r="C59" s="15">
        <f>SUM(C60)</f>
        <v>2320473000</v>
      </c>
      <c r="D59" s="15">
        <f>SUM(D60)</f>
        <v>2379788000</v>
      </c>
      <c r="E59" s="15">
        <f>SUM(E60)</f>
        <v>2350276043</v>
      </c>
    </row>
    <row r="60" spans="1:5" ht="14.25">
      <c r="A60" s="3"/>
      <c r="B60" s="6" t="s">
        <v>31</v>
      </c>
      <c r="C60" s="14">
        <v>2320473000</v>
      </c>
      <c r="D60" s="14">
        <v>2379788000</v>
      </c>
      <c r="E60" s="14">
        <v>2350276043</v>
      </c>
    </row>
    <row r="61" spans="1:5" ht="14.25">
      <c r="A61" s="24" t="s">
        <v>4</v>
      </c>
      <c r="B61" s="25"/>
      <c r="C61" s="15">
        <f>SUM(C62)</f>
        <v>768000</v>
      </c>
      <c r="D61" s="15">
        <f>SUM(D62)</f>
        <v>768000</v>
      </c>
      <c r="E61" s="15">
        <f>SUM(E62)</f>
        <v>698210</v>
      </c>
    </row>
    <row r="62" spans="1:5" ht="14.25">
      <c r="A62" s="3"/>
      <c r="B62" s="6" t="s">
        <v>5</v>
      </c>
      <c r="C62" s="14">
        <v>768000</v>
      </c>
      <c r="D62" s="14">
        <v>768000</v>
      </c>
      <c r="E62" s="14">
        <v>698210</v>
      </c>
    </row>
    <row r="63" spans="1:5" ht="14.25">
      <c r="A63" s="24" t="s">
        <v>6</v>
      </c>
      <c r="B63" s="25"/>
      <c r="C63" s="15">
        <f>SUM(C64:C65)</f>
        <v>3372117000</v>
      </c>
      <c r="D63" s="15">
        <f>SUM(D64:D65)</f>
        <v>3435115000</v>
      </c>
      <c r="E63" s="15">
        <f>SUM(E64:E65)</f>
        <v>3459040551</v>
      </c>
    </row>
    <row r="64" spans="1:5" ht="14.25">
      <c r="A64" s="26"/>
      <c r="B64" s="6" t="s">
        <v>7</v>
      </c>
      <c r="C64" s="14">
        <v>2426423000</v>
      </c>
      <c r="D64" s="14">
        <v>2506658000</v>
      </c>
      <c r="E64" s="14">
        <v>2485908101</v>
      </c>
    </row>
    <row r="65" spans="1:5" ht="14.25">
      <c r="A65" s="27"/>
      <c r="B65" s="6" t="s">
        <v>8</v>
      </c>
      <c r="C65" s="14">
        <v>945694000</v>
      </c>
      <c r="D65" s="14">
        <v>928457000</v>
      </c>
      <c r="E65" s="14">
        <v>973132450</v>
      </c>
    </row>
    <row r="66" spans="1:5" ht="14.25">
      <c r="A66" s="24" t="s">
        <v>32</v>
      </c>
      <c r="B66" s="25"/>
      <c r="C66" s="15">
        <f>SUM(C67)</f>
        <v>4025847000</v>
      </c>
      <c r="D66" s="15">
        <f>SUM(D67)</f>
        <v>4094656000</v>
      </c>
      <c r="E66" s="15">
        <f>SUM(E67)</f>
        <v>4090189306</v>
      </c>
    </row>
    <row r="67" spans="1:5" ht="14.25">
      <c r="A67" s="3"/>
      <c r="B67" s="6" t="s">
        <v>32</v>
      </c>
      <c r="C67" s="14">
        <v>4025847000</v>
      </c>
      <c r="D67" s="14">
        <v>4094656000</v>
      </c>
      <c r="E67" s="14">
        <v>4090189306</v>
      </c>
    </row>
    <row r="68" spans="1:5" ht="14.25">
      <c r="A68" s="24" t="s">
        <v>9</v>
      </c>
      <c r="B68" s="25"/>
      <c r="C68" s="15">
        <f>SUM(C69:C70)</f>
        <v>1942385000</v>
      </c>
      <c r="D68" s="15">
        <f>SUM(D69:D70)</f>
        <v>1980300000</v>
      </c>
      <c r="E68" s="15">
        <f>SUM(E69:E70)</f>
        <v>1980040069</v>
      </c>
    </row>
    <row r="69" spans="1:5" ht="14.25">
      <c r="A69" s="35"/>
      <c r="B69" s="6" t="s">
        <v>28</v>
      </c>
      <c r="C69" s="14">
        <v>1887674000</v>
      </c>
      <c r="D69" s="14">
        <v>1935876000</v>
      </c>
      <c r="E69" s="14">
        <v>1925328844</v>
      </c>
    </row>
    <row r="70" spans="1:5" ht="14.25">
      <c r="A70" s="27"/>
      <c r="B70" s="6" t="s">
        <v>42</v>
      </c>
      <c r="C70" s="14">
        <v>54711000</v>
      </c>
      <c r="D70" s="14">
        <v>44424000</v>
      </c>
      <c r="E70" s="14">
        <v>54711225</v>
      </c>
    </row>
    <row r="71" spans="1:5" ht="14.25">
      <c r="A71" s="24" t="s">
        <v>10</v>
      </c>
      <c r="B71" s="25"/>
      <c r="C71" s="15">
        <f>SUM(C72)</f>
        <v>2438000</v>
      </c>
      <c r="D71" s="15">
        <f>SUM(D72)</f>
        <v>2438000</v>
      </c>
      <c r="E71" s="15">
        <f>SUM(E72)</f>
        <v>339706</v>
      </c>
    </row>
    <row r="72" spans="1:5" ht="14.25">
      <c r="A72" s="3"/>
      <c r="B72" s="6" t="s">
        <v>11</v>
      </c>
      <c r="C72" s="14">
        <v>2438000</v>
      </c>
      <c r="D72" s="14">
        <v>2438000</v>
      </c>
      <c r="E72" s="14">
        <v>339706</v>
      </c>
    </row>
    <row r="73" spans="1:5" ht="14.25">
      <c r="A73" s="24" t="s">
        <v>12</v>
      </c>
      <c r="B73" s="25"/>
      <c r="C73" s="15">
        <f>SUM(C74:C75)</f>
        <v>2364815000</v>
      </c>
      <c r="D73" s="15">
        <f>SUM(D74:D75)</f>
        <v>2375091000</v>
      </c>
      <c r="E73" s="15">
        <f>SUM(E74:E75)</f>
        <v>2314412347</v>
      </c>
    </row>
    <row r="74" spans="1:5" ht="14.25">
      <c r="A74" s="26"/>
      <c r="B74" s="6" t="s">
        <v>33</v>
      </c>
      <c r="C74" s="14">
        <v>2106915000</v>
      </c>
      <c r="D74" s="14">
        <v>2125652000</v>
      </c>
      <c r="E74" s="14">
        <v>2091092321</v>
      </c>
    </row>
    <row r="75" spans="1:5" ht="14.25">
      <c r="A75" s="27"/>
      <c r="B75" s="6" t="s">
        <v>27</v>
      </c>
      <c r="C75" s="14">
        <v>257900000</v>
      </c>
      <c r="D75" s="14">
        <v>249439000</v>
      </c>
      <c r="E75" s="14">
        <v>223320026</v>
      </c>
    </row>
    <row r="76" spans="1:5" ht="14.25">
      <c r="A76" s="24" t="s">
        <v>13</v>
      </c>
      <c r="B76" s="25"/>
      <c r="C76" s="15">
        <f>SUM(C77)</f>
        <v>1000</v>
      </c>
      <c r="D76" s="15">
        <f>SUM(D77)</f>
        <v>66940000</v>
      </c>
      <c r="E76" s="15">
        <f>SUM(E77)</f>
        <v>66939501</v>
      </c>
    </row>
    <row r="77" spans="1:5" ht="14.25">
      <c r="A77" s="3"/>
      <c r="B77" s="6" t="s">
        <v>13</v>
      </c>
      <c r="C77" s="14">
        <v>1000</v>
      </c>
      <c r="D77" s="14">
        <v>66940000</v>
      </c>
      <c r="E77" s="14">
        <v>66939501</v>
      </c>
    </row>
    <row r="78" spans="1:5" ht="14.25">
      <c r="A78" s="24" t="s">
        <v>14</v>
      </c>
      <c r="B78" s="25"/>
      <c r="C78" s="15">
        <f>SUM(C79:C80)</f>
        <v>25423000</v>
      </c>
      <c r="D78" s="15">
        <f>SUM(D79:D80)</f>
        <v>24074000</v>
      </c>
      <c r="E78" s="15">
        <f>SUM(E79:E80)</f>
        <v>24846309</v>
      </c>
    </row>
    <row r="79" spans="1:5" ht="14.25">
      <c r="A79" s="26"/>
      <c r="B79" s="6" t="s">
        <v>15</v>
      </c>
      <c r="C79" s="14">
        <v>2000</v>
      </c>
      <c r="D79" s="14">
        <v>2000</v>
      </c>
      <c r="E79" s="14">
        <v>544324</v>
      </c>
    </row>
    <row r="80" spans="1:5" ht="15" thickBot="1">
      <c r="A80" s="36"/>
      <c r="B80" s="6" t="s">
        <v>16</v>
      </c>
      <c r="C80" s="16">
        <v>25421000</v>
      </c>
      <c r="D80" s="16">
        <v>24072000</v>
      </c>
      <c r="E80" s="16">
        <v>24301985</v>
      </c>
    </row>
    <row r="81" spans="1:5" ht="15" thickBot="1">
      <c r="A81" s="28" t="s">
        <v>26</v>
      </c>
      <c r="B81" s="29"/>
      <c r="C81" s="29"/>
      <c r="D81" s="29"/>
      <c r="E81" s="30"/>
    </row>
    <row r="82" spans="1:5" ht="14.25">
      <c r="A82" s="22" t="s">
        <v>3</v>
      </c>
      <c r="B82" s="23"/>
      <c r="C82" s="17">
        <f>SUM(C83,C89,C96,C100,C102)</f>
        <v>14054267000</v>
      </c>
      <c r="D82" s="17">
        <f>SUM(D83,D89,D96,D100,D102)</f>
        <v>14359170000</v>
      </c>
      <c r="E82" s="17">
        <f>SUM(E83,E89,E96,E100,E102)</f>
        <v>14207214709</v>
      </c>
    </row>
    <row r="83" spans="1:5" ht="14.25">
      <c r="A83" s="24" t="s">
        <v>18</v>
      </c>
      <c r="B83" s="25"/>
      <c r="C83" s="15">
        <f>SUM(C84:C88)</f>
        <v>402780000</v>
      </c>
      <c r="D83" s="15">
        <f>SUM(D84:D88)</f>
        <v>388791000</v>
      </c>
      <c r="E83" s="15">
        <f>SUM(E84:E88)</f>
        <v>367558127</v>
      </c>
    </row>
    <row r="84" spans="1:5" ht="14.25">
      <c r="A84" s="26"/>
      <c r="B84" s="6" t="s">
        <v>19</v>
      </c>
      <c r="C84" s="14">
        <v>246568000</v>
      </c>
      <c r="D84" s="14">
        <v>241041000</v>
      </c>
      <c r="E84" s="14">
        <v>229616337</v>
      </c>
    </row>
    <row r="85" spans="1:5" ht="14.25">
      <c r="A85" s="34"/>
      <c r="B85" s="6" t="s">
        <v>20</v>
      </c>
      <c r="C85" s="14">
        <v>19511000</v>
      </c>
      <c r="D85" s="14">
        <v>19511000</v>
      </c>
      <c r="E85" s="14">
        <v>16608151</v>
      </c>
    </row>
    <row r="86" spans="1:5" ht="14.25">
      <c r="A86" s="34"/>
      <c r="B86" s="6" t="s">
        <v>34</v>
      </c>
      <c r="C86" s="14">
        <v>127397000</v>
      </c>
      <c r="D86" s="14">
        <v>127397000</v>
      </c>
      <c r="E86" s="14">
        <v>120802839</v>
      </c>
    </row>
    <row r="87" spans="1:5" ht="14.25">
      <c r="A87" s="34"/>
      <c r="B87" s="6" t="s">
        <v>35</v>
      </c>
      <c r="C87" s="14">
        <v>8910000</v>
      </c>
      <c r="D87" s="14">
        <v>448000</v>
      </c>
      <c r="E87" s="14">
        <v>430500</v>
      </c>
    </row>
    <row r="88" spans="1:5" ht="14.25">
      <c r="A88" s="27"/>
      <c r="B88" s="6" t="s">
        <v>36</v>
      </c>
      <c r="C88" s="14">
        <v>394000</v>
      </c>
      <c r="D88" s="14">
        <v>394000</v>
      </c>
      <c r="E88" s="14">
        <v>100300</v>
      </c>
    </row>
    <row r="89" spans="1:5" ht="14.25">
      <c r="A89" s="24" t="s">
        <v>21</v>
      </c>
      <c r="B89" s="25"/>
      <c r="C89" s="15">
        <f>SUM(C90:C95)</f>
        <v>13274145000</v>
      </c>
      <c r="D89" s="15">
        <f>SUM(D90:D95)</f>
        <v>13577245000</v>
      </c>
      <c r="E89" s="15">
        <f>SUM(E90:E95)</f>
        <v>13483014865</v>
      </c>
    </row>
    <row r="90" spans="1:5" ht="14.25">
      <c r="A90" s="26"/>
      <c r="B90" s="6" t="s">
        <v>37</v>
      </c>
      <c r="C90" s="14">
        <v>11703679000</v>
      </c>
      <c r="D90" s="14">
        <v>12125391000</v>
      </c>
      <c r="E90" s="14">
        <v>12037900322</v>
      </c>
    </row>
    <row r="91" spans="1:5" ht="14.25">
      <c r="A91" s="34"/>
      <c r="B91" s="6" t="s">
        <v>47</v>
      </c>
      <c r="C91" s="14">
        <v>705379000</v>
      </c>
      <c r="D91" s="14">
        <v>608637000</v>
      </c>
      <c r="E91" s="14">
        <v>605246602</v>
      </c>
    </row>
    <row r="92" spans="1:5" ht="14.25">
      <c r="A92" s="34"/>
      <c r="B92" s="6" t="s">
        <v>38</v>
      </c>
      <c r="C92" s="14">
        <v>19078000</v>
      </c>
      <c r="D92" s="14">
        <v>20081000</v>
      </c>
      <c r="E92" s="14">
        <v>19991135</v>
      </c>
    </row>
    <row r="93" spans="1:5" ht="14.25">
      <c r="A93" s="34"/>
      <c r="B93" s="6" t="s">
        <v>39</v>
      </c>
      <c r="C93" s="14">
        <v>218255000</v>
      </c>
      <c r="D93" s="14">
        <v>241335000</v>
      </c>
      <c r="E93" s="14">
        <v>239396710</v>
      </c>
    </row>
    <row r="94" spans="1:5" ht="14.25">
      <c r="A94" s="34"/>
      <c r="B94" s="6" t="s">
        <v>50</v>
      </c>
      <c r="C94" s="14">
        <v>94240000</v>
      </c>
      <c r="D94" s="14">
        <v>39755000</v>
      </c>
      <c r="E94" s="14">
        <v>38437687</v>
      </c>
    </row>
    <row r="95" spans="1:5" ht="14.25">
      <c r="A95" s="27"/>
      <c r="B95" s="6" t="s">
        <v>48</v>
      </c>
      <c r="C95" s="14">
        <v>533514000</v>
      </c>
      <c r="D95" s="14">
        <v>542046000</v>
      </c>
      <c r="E95" s="14">
        <v>542042409</v>
      </c>
    </row>
    <row r="96" spans="1:5" ht="14.25">
      <c r="A96" s="24" t="s">
        <v>43</v>
      </c>
      <c r="B96" s="25"/>
      <c r="C96" s="15">
        <f>SUM(C97:C99)</f>
        <v>353275000</v>
      </c>
      <c r="D96" s="15">
        <f>SUM(D97:D99)</f>
        <v>269631000</v>
      </c>
      <c r="E96" s="15">
        <f>SUM(E97:E99)</f>
        <v>238392445</v>
      </c>
    </row>
    <row r="97" spans="1:5" ht="14.25">
      <c r="A97" s="26"/>
      <c r="B97" s="6" t="s">
        <v>44</v>
      </c>
      <c r="C97" s="14">
        <v>147368000</v>
      </c>
      <c r="D97" s="14">
        <v>63724000</v>
      </c>
      <c r="E97" s="14">
        <v>39406953</v>
      </c>
    </row>
    <row r="98" spans="1:5" ht="14.25">
      <c r="A98" s="34"/>
      <c r="B98" s="6" t="s">
        <v>45</v>
      </c>
      <c r="C98" s="14">
        <v>143861000</v>
      </c>
      <c r="D98" s="14">
        <v>143861000</v>
      </c>
      <c r="E98" s="14">
        <v>142958650</v>
      </c>
    </row>
    <row r="99" spans="1:5" ht="14.25">
      <c r="A99" s="27"/>
      <c r="B99" s="6" t="s">
        <v>46</v>
      </c>
      <c r="C99" s="14">
        <v>62046000</v>
      </c>
      <c r="D99" s="14">
        <v>62046000</v>
      </c>
      <c r="E99" s="14">
        <v>56026842</v>
      </c>
    </row>
    <row r="100" spans="1:5" ht="14.25">
      <c r="A100" s="24" t="s">
        <v>40</v>
      </c>
      <c r="B100" s="25"/>
      <c r="C100" s="15">
        <f>SUM(C101)</f>
        <v>15704000</v>
      </c>
      <c r="D100" s="15">
        <f>SUM(D101)</f>
        <v>48200000</v>
      </c>
      <c r="E100" s="15">
        <f>SUM(E101)</f>
        <v>47818001</v>
      </c>
    </row>
    <row r="101" spans="1:5" ht="14.25">
      <c r="A101" s="2"/>
      <c r="B101" s="6" t="s">
        <v>40</v>
      </c>
      <c r="C101" s="14">
        <v>15704000</v>
      </c>
      <c r="D101" s="14">
        <v>48200000</v>
      </c>
      <c r="E101" s="14">
        <v>47818001</v>
      </c>
    </row>
    <row r="102" spans="1:5" ht="14.25">
      <c r="A102" s="24" t="s">
        <v>22</v>
      </c>
      <c r="B102" s="25"/>
      <c r="C102" s="15">
        <f>SUM(C103)</f>
        <v>8363000</v>
      </c>
      <c r="D102" s="15">
        <f>SUM(D103)</f>
        <v>75303000</v>
      </c>
      <c r="E102" s="15">
        <f>SUM(E103)</f>
        <v>70431271</v>
      </c>
    </row>
    <row r="103" spans="1:5" ht="14.25">
      <c r="A103" s="3"/>
      <c r="B103" s="6" t="s">
        <v>23</v>
      </c>
      <c r="C103" s="14">
        <v>8363000</v>
      </c>
      <c r="D103" s="14">
        <v>75303000</v>
      </c>
      <c r="E103" s="14">
        <v>70431271</v>
      </c>
    </row>
    <row r="106" spans="1:3" ht="14.25">
      <c r="A106" s="39" t="s">
        <v>29</v>
      </c>
      <c r="B106" s="45"/>
      <c r="C106" s="25"/>
    </row>
    <row r="107" spans="1:3" ht="14.25">
      <c r="A107" s="18" t="s">
        <v>1</v>
      </c>
      <c r="B107" s="19"/>
      <c r="C107" s="1" t="s">
        <v>52</v>
      </c>
    </row>
    <row r="108" spans="1:3" ht="15" thickBot="1">
      <c r="A108" s="20"/>
      <c r="B108" s="21"/>
      <c r="C108" s="5" t="s">
        <v>24</v>
      </c>
    </row>
    <row r="109" spans="1:3" ht="15" thickBot="1">
      <c r="A109" s="28" t="s">
        <v>17</v>
      </c>
      <c r="B109" s="46"/>
      <c r="C109" s="47"/>
    </row>
    <row r="110" spans="1:3" ht="14.25">
      <c r="A110" s="22" t="s">
        <v>3</v>
      </c>
      <c r="B110" s="23"/>
      <c r="C110" s="17">
        <f>SUM(C111,C113,C115,C118,C120,C123,C125,C128,C130)</f>
        <v>14545385000</v>
      </c>
    </row>
    <row r="111" spans="1:3" ht="14.25">
      <c r="A111" s="24" t="s">
        <v>30</v>
      </c>
      <c r="B111" s="25"/>
      <c r="C111" s="15">
        <f>SUM(C112)</f>
        <v>2369739000</v>
      </c>
    </row>
    <row r="112" spans="1:3" ht="14.25">
      <c r="A112" s="3"/>
      <c r="B112" s="6" t="s">
        <v>31</v>
      </c>
      <c r="C112" s="14">
        <v>2369739000</v>
      </c>
    </row>
    <row r="113" spans="1:3" ht="14.25">
      <c r="A113" s="24" t="s">
        <v>4</v>
      </c>
      <c r="B113" s="25"/>
      <c r="C113" s="15">
        <f>SUM(C114)</f>
        <v>612000</v>
      </c>
    </row>
    <row r="114" spans="1:3" ht="14.25">
      <c r="A114" s="3"/>
      <c r="B114" s="6" t="s">
        <v>5</v>
      </c>
      <c r="C114" s="14">
        <v>612000</v>
      </c>
    </row>
    <row r="115" spans="1:3" ht="14.25">
      <c r="A115" s="24" t="s">
        <v>6</v>
      </c>
      <c r="B115" s="25"/>
      <c r="C115" s="15">
        <f>SUM(C116:C117)</f>
        <v>3497178000</v>
      </c>
    </row>
    <row r="116" spans="1:3" ht="14.25">
      <c r="A116" s="26"/>
      <c r="B116" s="6" t="s">
        <v>7</v>
      </c>
      <c r="C116" s="14">
        <v>2533250000</v>
      </c>
    </row>
    <row r="117" spans="1:3" ht="14.25">
      <c r="A117" s="27"/>
      <c r="B117" s="6" t="s">
        <v>8</v>
      </c>
      <c r="C117" s="14">
        <v>963928000</v>
      </c>
    </row>
    <row r="118" spans="1:3" ht="14.25">
      <c r="A118" s="24" t="s">
        <v>32</v>
      </c>
      <c r="B118" s="25"/>
      <c r="C118" s="15">
        <f>SUM(C119)</f>
        <v>4176118000</v>
      </c>
    </row>
    <row r="119" spans="1:3" ht="14.25">
      <c r="A119" s="3"/>
      <c r="B119" s="6" t="s">
        <v>32</v>
      </c>
      <c r="C119" s="14">
        <v>4176118000</v>
      </c>
    </row>
    <row r="120" spans="1:3" ht="14.25">
      <c r="A120" s="24" t="s">
        <v>9</v>
      </c>
      <c r="B120" s="25"/>
      <c r="C120" s="15">
        <f>SUM(C121:C122)</f>
        <v>2012559000</v>
      </c>
    </row>
    <row r="121" spans="1:3" ht="14.25">
      <c r="A121" s="35"/>
      <c r="B121" s="6" t="s">
        <v>28</v>
      </c>
      <c r="C121" s="14">
        <v>1966749000</v>
      </c>
    </row>
    <row r="122" spans="1:3" ht="14.25">
      <c r="A122" s="27"/>
      <c r="B122" s="6" t="s">
        <v>42</v>
      </c>
      <c r="C122" s="14">
        <v>45810000</v>
      </c>
    </row>
    <row r="123" spans="1:3" ht="14.25">
      <c r="A123" s="24" t="s">
        <v>10</v>
      </c>
      <c r="B123" s="25"/>
      <c r="C123" s="15">
        <f>SUM(C124)</f>
        <v>540000</v>
      </c>
    </row>
    <row r="124" spans="1:3" ht="14.25">
      <c r="A124" s="3"/>
      <c r="B124" s="6" t="s">
        <v>11</v>
      </c>
      <c r="C124" s="14">
        <v>540000</v>
      </c>
    </row>
    <row r="125" spans="1:3" ht="14.25">
      <c r="A125" s="24" t="s">
        <v>12</v>
      </c>
      <c r="B125" s="25"/>
      <c r="C125" s="15">
        <f>SUM(C126:C127)</f>
        <v>2463654000</v>
      </c>
    </row>
    <row r="126" spans="1:3" ht="14.25">
      <c r="A126" s="26"/>
      <c r="B126" s="6" t="s">
        <v>33</v>
      </c>
      <c r="C126" s="14">
        <v>2162117000</v>
      </c>
    </row>
    <row r="127" spans="1:3" ht="14.25">
      <c r="A127" s="27"/>
      <c r="B127" s="6" t="s">
        <v>27</v>
      </c>
      <c r="C127" s="14">
        <v>301537000</v>
      </c>
    </row>
    <row r="128" spans="1:3" ht="14.25">
      <c r="A128" s="24" t="s">
        <v>13</v>
      </c>
      <c r="B128" s="25"/>
      <c r="C128" s="15">
        <f>SUM(C129)</f>
        <v>1000</v>
      </c>
    </row>
    <row r="129" spans="1:3" ht="14.25">
      <c r="A129" s="3"/>
      <c r="B129" s="6" t="s">
        <v>13</v>
      </c>
      <c r="C129" s="14">
        <v>1000</v>
      </c>
    </row>
    <row r="130" spans="1:3" ht="14.25">
      <c r="A130" s="24" t="s">
        <v>14</v>
      </c>
      <c r="B130" s="25"/>
      <c r="C130" s="15">
        <f>SUM(C131:C132)</f>
        <v>24984000</v>
      </c>
    </row>
    <row r="131" spans="1:3" ht="14.25">
      <c r="A131" s="26"/>
      <c r="B131" s="6" t="s">
        <v>15</v>
      </c>
      <c r="C131" s="14">
        <v>2000</v>
      </c>
    </row>
    <row r="132" spans="1:3" ht="15" thickBot="1">
      <c r="A132" s="36"/>
      <c r="B132" s="6" t="s">
        <v>16</v>
      </c>
      <c r="C132" s="16">
        <v>24982000</v>
      </c>
    </row>
    <row r="133" spans="1:3" ht="15" thickBot="1">
      <c r="A133" s="28" t="s">
        <v>26</v>
      </c>
      <c r="B133" s="46"/>
      <c r="C133" s="47"/>
    </row>
    <row r="134" spans="1:3" ht="14.25">
      <c r="A134" s="22" t="s">
        <v>3</v>
      </c>
      <c r="B134" s="23"/>
      <c r="C134" s="17">
        <f>SUM(C135,C141,C148,C152,C154)</f>
        <v>14545385000</v>
      </c>
    </row>
    <row r="135" spans="1:3" ht="14.25">
      <c r="A135" s="24" t="s">
        <v>18</v>
      </c>
      <c r="B135" s="25"/>
      <c r="C135" s="15">
        <f>SUM(C136:C140)</f>
        <v>394807000</v>
      </c>
    </row>
    <row r="136" spans="1:3" ht="14.25">
      <c r="A136" s="26"/>
      <c r="B136" s="6" t="s">
        <v>19</v>
      </c>
      <c r="C136" s="14">
        <v>239377000</v>
      </c>
    </row>
    <row r="137" spans="1:3" ht="14.25">
      <c r="A137" s="34"/>
      <c r="B137" s="6" t="s">
        <v>20</v>
      </c>
      <c r="C137" s="14">
        <v>19615000</v>
      </c>
    </row>
    <row r="138" spans="1:3" ht="14.25">
      <c r="A138" s="34"/>
      <c r="B138" s="6" t="s">
        <v>34</v>
      </c>
      <c r="C138" s="14">
        <v>124337000</v>
      </c>
    </row>
    <row r="139" spans="1:3" ht="14.25">
      <c r="A139" s="34"/>
      <c r="B139" s="6" t="s">
        <v>35</v>
      </c>
      <c r="C139" s="14">
        <v>10697000</v>
      </c>
    </row>
    <row r="140" spans="1:3" ht="14.25">
      <c r="A140" s="27"/>
      <c r="B140" s="6" t="s">
        <v>36</v>
      </c>
      <c r="C140" s="14">
        <v>781000</v>
      </c>
    </row>
    <row r="141" spans="1:3" ht="14.25">
      <c r="A141" s="24" t="s">
        <v>21</v>
      </c>
      <c r="B141" s="25"/>
      <c r="C141" s="15">
        <f>SUM(C142:C147)</f>
        <v>13846150000</v>
      </c>
    </row>
    <row r="142" spans="1:3" ht="14.25">
      <c r="A142" s="26"/>
      <c r="B142" s="6" t="s">
        <v>37</v>
      </c>
      <c r="C142" s="14">
        <v>12253436000</v>
      </c>
    </row>
    <row r="143" spans="1:3" ht="14.25">
      <c r="A143" s="34"/>
      <c r="B143" s="6" t="s">
        <v>47</v>
      </c>
      <c r="C143" s="14">
        <v>704644000</v>
      </c>
    </row>
    <row r="144" spans="1:3" ht="14.25">
      <c r="A144" s="34"/>
      <c r="B144" s="6" t="s">
        <v>38</v>
      </c>
      <c r="C144" s="14">
        <v>20554000</v>
      </c>
    </row>
    <row r="145" spans="1:3" ht="14.25">
      <c r="A145" s="34"/>
      <c r="B145" s="6" t="s">
        <v>39</v>
      </c>
      <c r="C145" s="14">
        <v>240278000</v>
      </c>
    </row>
    <row r="146" spans="1:3" ht="14.25">
      <c r="A146" s="34"/>
      <c r="B146" s="6" t="s">
        <v>50</v>
      </c>
      <c r="C146" s="14">
        <v>45600000</v>
      </c>
    </row>
    <row r="147" spans="1:3" ht="14.25">
      <c r="A147" s="27"/>
      <c r="B147" s="6" t="s">
        <v>48</v>
      </c>
      <c r="C147" s="14">
        <v>581638000</v>
      </c>
    </row>
    <row r="148" spans="1:3" ht="14.25">
      <c r="A148" s="24" t="s">
        <v>43</v>
      </c>
      <c r="B148" s="25"/>
      <c r="C148" s="15">
        <f>SUM(C149:C151)</f>
        <v>281691000</v>
      </c>
    </row>
    <row r="149" spans="1:3" ht="14.25">
      <c r="A149" s="26"/>
      <c r="B149" s="6" t="s">
        <v>44</v>
      </c>
      <c r="C149" s="14">
        <v>75754000</v>
      </c>
    </row>
    <row r="150" spans="1:3" ht="14.25">
      <c r="A150" s="34"/>
      <c r="B150" s="6" t="s">
        <v>45</v>
      </c>
      <c r="C150" s="14">
        <v>142997000</v>
      </c>
    </row>
    <row r="151" spans="1:3" ht="14.25">
      <c r="A151" s="27"/>
      <c r="B151" s="6" t="s">
        <v>46</v>
      </c>
      <c r="C151" s="14">
        <v>62940000</v>
      </c>
    </row>
    <row r="152" spans="1:3" ht="14.25">
      <c r="A152" s="24" t="s">
        <v>40</v>
      </c>
      <c r="B152" s="25"/>
      <c r="C152" s="15">
        <f>SUM(C153)</f>
        <v>15258000</v>
      </c>
    </row>
    <row r="153" spans="1:3" ht="14.25">
      <c r="A153" s="2"/>
      <c r="B153" s="6" t="s">
        <v>40</v>
      </c>
      <c r="C153" s="14">
        <v>15258000</v>
      </c>
    </row>
    <row r="154" spans="1:3" ht="14.25">
      <c r="A154" s="24" t="s">
        <v>22</v>
      </c>
      <c r="B154" s="25"/>
      <c r="C154" s="15">
        <f>SUM(C155)</f>
        <v>7479000</v>
      </c>
    </row>
    <row r="155" spans="1:3" ht="14.25">
      <c r="A155" s="3"/>
      <c r="B155" s="6" t="s">
        <v>23</v>
      </c>
      <c r="C155" s="14">
        <v>7479000</v>
      </c>
    </row>
  </sheetData>
  <sheetProtection sheet="1" formatCells="0" formatColumns="0" formatRows="0" insertColumns="0" insertRows="0" deleteColumns="0" deleteRows="0"/>
  <mergeCells count="87">
    <mergeCell ref="A148:B148"/>
    <mergeCell ref="A149:A151"/>
    <mergeCell ref="A152:B152"/>
    <mergeCell ref="A154:B154"/>
    <mergeCell ref="A54:E54"/>
    <mergeCell ref="C55:E55"/>
    <mergeCell ref="A81:E81"/>
    <mergeCell ref="A134:B134"/>
    <mergeCell ref="A135:B135"/>
    <mergeCell ref="A136:A140"/>
    <mergeCell ref="A141:B141"/>
    <mergeCell ref="A142:A147"/>
    <mergeCell ref="A125:B125"/>
    <mergeCell ref="A126:A127"/>
    <mergeCell ref="A128:B128"/>
    <mergeCell ref="A130:B130"/>
    <mergeCell ref="A131:A132"/>
    <mergeCell ref="A133:C133"/>
    <mergeCell ref="A115:B115"/>
    <mergeCell ref="A116:A117"/>
    <mergeCell ref="A118:B118"/>
    <mergeCell ref="A120:B120"/>
    <mergeCell ref="A121:A122"/>
    <mergeCell ref="A123:B123"/>
    <mergeCell ref="A106:C106"/>
    <mergeCell ref="A107:B108"/>
    <mergeCell ref="A109:C109"/>
    <mergeCell ref="A110:B110"/>
    <mergeCell ref="A111:B111"/>
    <mergeCell ref="A113:B113"/>
    <mergeCell ref="A96:B96"/>
    <mergeCell ref="A97:A99"/>
    <mergeCell ref="A102:B102"/>
    <mergeCell ref="A90:A95"/>
    <mergeCell ref="A74:A75"/>
    <mergeCell ref="A76:B76"/>
    <mergeCell ref="A73:B73"/>
    <mergeCell ref="A84:A88"/>
    <mergeCell ref="A89:B89"/>
    <mergeCell ref="A78:B78"/>
    <mergeCell ref="A79:A80"/>
    <mergeCell ref="A69:A70"/>
    <mergeCell ref="A52:E52"/>
    <mergeCell ref="A53:E53"/>
    <mergeCell ref="A55:B56"/>
    <mergeCell ref="A58:B58"/>
    <mergeCell ref="A100:B100"/>
    <mergeCell ref="A66:B66"/>
    <mergeCell ref="A82:B82"/>
    <mergeCell ref="A83:B83"/>
    <mergeCell ref="A68:B68"/>
    <mergeCell ref="A71:B71"/>
    <mergeCell ref="A1:B1"/>
    <mergeCell ref="A59:B59"/>
    <mergeCell ref="A61:B61"/>
    <mergeCell ref="A63:B63"/>
    <mergeCell ref="A64:A65"/>
    <mergeCell ref="A2:E2"/>
    <mergeCell ref="C1:D1"/>
    <mergeCell ref="A19:B19"/>
    <mergeCell ref="A21:B21"/>
    <mergeCell ref="A22:A23"/>
    <mergeCell ref="A48:B48"/>
    <mergeCell ref="A57:E57"/>
    <mergeCell ref="A26:B26"/>
    <mergeCell ref="A27:A28"/>
    <mergeCell ref="A29:E29"/>
    <mergeCell ref="A30:B30"/>
    <mergeCell ref="A31:B31"/>
    <mergeCell ref="A32:A36"/>
    <mergeCell ref="A50:B50"/>
    <mergeCell ref="A45:A47"/>
    <mergeCell ref="A37:B37"/>
    <mergeCell ref="A38:A43"/>
    <mergeCell ref="A44:B44"/>
    <mergeCell ref="A14:B14"/>
    <mergeCell ref="A16:B16"/>
    <mergeCell ref="A17:A18"/>
    <mergeCell ref="A24:B24"/>
    <mergeCell ref="A3:B4"/>
    <mergeCell ref="A6:B6"/>
    <mergeCell ref="A7:B7"/>
    <mergeCell ref="A9:B9"/>
    <mergeCell ref="A11:B11"/>
    <mergeCell ref="A12:A13"/>
    <mergeCell ref="A5:E5"/>
    <mergeCell ref="C3:E3"/>
  </mergeCells>
  <printOptions/>
  <pageMargins left="0.7874015748031497" right="0.7874015748031497" top="0.7874015748031497" bottom="0.7874015748031497" header="0.5118110236220472" footer="0.5118110236220472"/>
  <pageSetup firstPageNumber="215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2" max="4" man="1"/>
    <brk id="1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2011-03-29T07:43:13Z</cp:lastPrinted>
  <dcterms:created xsi:type="dcterms:W3CDTF">2000-06-28T06:42:19Z</dcterms:created>
  <dcterms:modified xsi:type="dcterms:W3CDTF">2012-05-14T06:45:27Z</dcterms:modified>
  <cp:category/>
  <cp:version/>
  <cp:contentType/>
  <cp:contentStatus/>
</cp:coreProperties>
</file>