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5" windowWidth="4785" windowHeight="2880" activeTab="0"/>
  </bookViews>
  <sheets>
    <sheet name="Sheet1" sheetId="1" r:id="rId1"/>
  </sheets>
  <definedNames>
    <definedName name="_xlnm.Print_Area" localSheetId="0">'Sheet1'!$A$1:$E$81</definedName>
  </definedNames>
  <calcPr fullCalcOnLoad="1"/>
</workbook>
</file>

<file path=xl/sharedStrings.xml><?xml version="1.0" encoding="utf-8"?>
<sst xmlns="http://schemas.openxmlformats.org/spreadsheetml/2006/main" count="85" uniqueCount="29">
  <si>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</si>
  <si>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</si>
  <si>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</si>
  <si>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</si>
  <si>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</si>
  <si>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</si>
  <si>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</si>
  <si>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</si>
  <si>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</si>
  <si>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</si>
  <si>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</si>
  <si>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</si>
  <si>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</si>
  <si>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基金繰入金</t>
  </si>
  <si>
    <t>公債費</t>
  </si>
  <si>
    <t>使用料</t>
  </si>
  <si>
    <t>他会計繰入金</t>
  </si>
  <si>
    <t>受託事業収入</t>
  </si>
  <si>
    <t>農業集落排水事業費</t>
  </si>
  <si>
    <t>諸支出金</t>
  </si>
  <si>
    <t>農業集落排水整備基金費</t>
  </si>
  <si>
    <t>最終予算</t>
  </si>
  <si>
    <t>決算額</t>
  </si>
  <si>
    <t>農業集落排水事業</t>
  </si>
  <si>
    <t>⑨ 農業集落排水事業</t>
  </si>
  <si>
    <t>平成21年度</t>
  </si>
  <si>
    <t>手数料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</si>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</sst>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80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4.625" style="8" customWidth="1"/>
    <col min="2" max="2" width="23.625" style="8" customWidth="1"/>
    <col min="3" max="5" width="15.625" style="8" customWidth="1"/>
    <col min="6" max="16384" width="9.00390625" style="8" customWidth="1"/>
  </cols>
  <sheetData>
    <row r="1" spans="1:5" ht="14.25">
      <c r="A1" s="35" t="s">
        <v>24</v>
      </c>
      <c r="B1" s="35"/>
      <c r="C1" s="35"/>
      <c r="D1" s="35"/>
      <c r="E1" s="6" t="s">
        <v>1</v>
      </c>
    </row>
    <row r="2" spans="1:5" ht="14.25">
      <c r="A2" s="26" t="s">
        <v>23</v>
      </c>
      <c r="B2" s="27"/>
      <c r="C2" s="27"/>
      <c r="D2" s="27"/>
      <c r="E2" s="28"/>
    </row>
    <row r="3" spans="1:5" ht="14.25">
      <c r="A3" s="29" t="s">
        <v>0</v>
      </c>
      <c r="B3" s="29"/>
      <c r="C3" s="26" t="s">
        <v>25</v>
      </c>
      <c r="D3" s="27"/>
      <c r="E3" s="28"/>
    </row>
    <row r="4" spans="1:5" ht="15" thickBot="1">
      <c r="A4" s="24"/>
      <c r="B4" s="24"/>
      <c r="C4" s="7" t="s">
        <v>11</v>
      </c>
      <c r="D4" s="7" t="s">
        <v>21</v>
      </c>
      <c r="E4" s="7" t="s">
        <v>22</v>
      </c>
    </row>
    <row r="5" spans="1:5" ht="15" thickBot="1">
      <c r="A5" s="30" t="s">
        <v>10</v>
      </c>
      <c r="B5" s="31"/>
      <c r="C5" s="31"/>
      <c r="D5" s="31"/>
      <c r="E5" s="32"/>
    </row>
    <row r="6" spans="1:5" ht="14.25">
      <c r="A6" s="23" t="s">
        <v>2</v>
      </c>
      <c r="B6" s="33"/>
      <c r="C6" s="9">
        <f>SUM(C7,C10,C12,C15,C17)</f>
        <v>32120000</v>
      </c>
      <c r="D6" s="9">
        <f>SUM(D7,D10,D12,D15,D17)</f>
        <v>32120000</v>
      </c>
      <c r="E6" s="9">
        <f>SUM(E7,E10,E12,E15,E17)</f>
        <v>30599740</v>
      </c>
    </row>
    <row r="7" spans="1:5" ht="14.25">
      <c r="A7" s="20" t="s">
        <v>3</v>
      </c>
      <c r="B7" s="21"/>
      <c r="C7" s="12">
        <f>SUM(C8:C9)</f>
        <v>6531000</v>
      </c>
      <c r="D7" s="12">
        <f>SUM(D8:D9)</f>
        <v>6531000</v>
      </c>
      <c r="E7" s="12">
        <f>SUM(E8:E9)</f>
        <v>6480655</v>
      </c>
    </row>
    <row r="8" spans="1:5" ht="14.25">
      <c r="A8" s="22"/>
      <c r="B8" s="2" t="s">
        <v>15</v>
      </c>
      <c r="C8" s="13">
        <v>6530000</v>
      </c>
      <c r="D8" s="13">
        <v>6530000</v>
      </c>
      <c r="E8" s="13">
        <v>6477955</v>
      </c>
    </row>
    <row r="9" spans="1:5" ht="14.25">
      <c r="A9" s="23"/>
      <c r="B9" s="2" t="s">
        <v>26</v>
      </c>
      <c r="C9" s="13">
        <v>1000</v>
      </c>
      <c r="D9" s="13">
        <v>1000</v>
      </c>
      <c r="E9" s="13">
        <v>2700</v>
      </c>
    </row>
    <row r="10" spans="1:5" ht="14.25">
      <c r="A10" s="20" t="s">
        <v>4</v>
      </c>
      <c r="B10" s="21"/>
      <c r="C10" s="12">
        <f>SUM(C11)</f>
        <v>20000</v>
      </c>
      <c r="D10" s="12">
        <f>SUM(D11)</f>
        <v>20000</v>
      </c>
      <c r="E10" s="12">
        <f>SUM(E11)</f>
        <v>3300</v>
      </c>
    </row>
    <row r="11" spans="1:5" ht="14.25">
      <c r="A11" s="2"/>
      <c r="B11" s="2" t="s">
        <v>5</v>
      </c>
      <c r="C11" s="13">
        <v>20000</v>
      </c>
      <c r="D11" s="13">
        <v>20000</v>
      </c>
      <c r="E11" s="13">
        <v>3300</v>
      </c>
    </row>
    <row r="12" spans="1:5" ht="14.25">
      <c r="A12" s="20" t="s">
        <v>6</v>
      </c>
      <c r="B12" s="21"/>
      <c r="C12" s="12">
        <f>SUM(C13,C14)</f>
        <v>25566000</v>
      </c>
      <c r="D12" s="12">
        <f>SUM(D13,D14)</f>
        <v>25566000</v>
      </c>
      <c r="E12" s="12">
        <f>SUM(E13,E14)</f>
        <v>24115785</v>
      </c>
    </row>
    <row r="13" spans="1:5" ht="14.25">
      <c r="A13" s="24"/>
      <c r="B13" s="2" t="s">
        <v>16</v>
      </c>
      <c r="C13" s="13">
        <v>22966000</v>
      </c>
      <c r="D13" s="13">
        <v>22966000</v>
      </c>
      <c r="E13" s="13">
        <v>21978785</v>
      </c>
    </row>
    <row r="14" spans="1:5" ht="14.25">
      <c r="A14" s="25"/>
      <c r="B14" s="2" t="s">
        <v>13</v>
      </c>
      <c r="C14" s="13">
        <v>2600000</v>
      </c>
      <c r="D14" s="13">
        <v>2600000</v>
      </c>
      <c r="E14" s="13">
        <v>2137000</v>
      </c>
    </row>
    <row r="15" spans="1:5" ht="14.25">
      <c r="A15" s="20" t="s">
        <v>7</v>
      </c>
      <c r="B15" s="21"/>
      <c r="C15" s="12">
        <f>SUM(C16:C16)</f>
        <v>1000</v>
      </c>
      <c r="D15" s="12">
        <f>SUM(D16:D16)</f>
        <v>1000</v>
      </c>
      <c r="E15" s="12">
        <f>SUM(E16:E16)</f>
        <v>0</v>
      </c>
    </row>
    <row r="16" spans="1:5" ht="14.25">
      <c r="A16" s="5"/>
      <c r="B16" s="2" t="s">
        <v>7</v>
      </c>
      <c r="C16" s="13">
        <v>1000</v>
      </c>
      <c r="D16" s="13">
        <v>1000</v>
      </c>
      <c r="E16" s="13">
        <v>0</v>
      </c>
    </row>
    <row r="17" spans="1:5" ht="14.25">
      <c r="A17" s="20" t="s">
        <v>8</v>
      </c>
      <c r="B17" s="21"/>
      <c r="C17" s="12">
        <f>SUM(C18,C19)</f>
        <v>2000</v>
      </c>
      <c r="D17" s="12">
        <f>SUM(D18,D19)</f>
        <v>2000</v>
      </c>
      <c r="E17" s="12">
        <f>SUM(E18,E19)</f>
        <v>0</v>
      </c>
    </row>
    <row r="18" spans="1:5" ht="14.25">
      <c r="A18" s="38"/>
      <c r="B18" s="2" t="s">
        <v>17</v>
      </c>
      <c r="C18" s="13">
        <v>1000</v>
      </c>
      <c r="D18" s="10">
        <v>1000</v>
      </c>
      <c r="E18" s="10">
        <v>0</v>
      </c>
    </row>
    <row r="19" spans="1:5" ht="15" thickBot="1">
      <c r="A19" s="39"/>
      <c r="B19" s="2" t="s">
        <v>9</v>
      </c>
      <c r="C19" s="10">
        <v>1000</v>
      </c>
      <c r="D19" s="11">
        <v>1000</v>
      </c>
      <c r="E19" s="11">
        <v>0</v>
      </c>
    </row>
    <row r="20" spans="1:5" ht="15" thickBot="1">
      <c r="A20" s="30" t="s">
        <v>12</v>
      </c>
      <c r="B20" s="31"/>
      <c r="C20" s="31"/>
      <c r="D20" s="31"/>
      <c r="E20" s="32"/>
    </row>
    <row r="21" spans="1:5" ht="14.25">
      <c r="A21" s="23" t="s">
        <v>2</v>
      </c>
      <c r="B21" s="33"/>
      <c r="C21" s="9">
        <f>SUM(C22,C24,C26)</f>
        <v>32120000</v>
      </c>
      <c r="D21" s="9">
        <f>SUM(D22,D24,D26)</f>
        <v>32120000</v>
      </c>
      <c r="E21" s="9">
        <f>SUM(E22,E24,E26)</f>
        <v>30599740</v>
      </c>
    </row>
    <row r="22" spans="1:5" ht="14.25">
      <c r="A22" s="20" t="s">
        <v>18</v>
      </c>
      <c r="B22" s="21"/>
      <c r="C22" s="12">
        <f>SUM(C23)</f>
        <v>10789000</v>
      </c>
      <c r="D22" s="12">
        <f>SUM(D23)</f>
        <v>10789000</v>
      </c>
      <c r="E22" s="12">
        <f>SUM(E23)</f>
        <v>9285888</v>
      </c>
    </row>
    <row r="23" spans="1:5" ht="14.25">
      <c r="A23" s="3"/>
      <c r="B23" s="2" t="s">
        <v>18</v>
      </c>
      <c r="C23" s="13">
        <v>10789000</v>
      </c>
      <c r="D23" s="13">
        <v>10789000</v>
      </c>
      <c r="E23" s="13">
        <v>9285888</v>
      </c>
    </row>
    <row r="24" spans="1:5" ht="14.25">
      <c r="A24" s="20" t="s">
        <v>14</v>
      </c>
      <c r="B24" s="34"/>
      <c r="C24" s="12">
        <f>SUM(C25:C25)</f>
        <v>21311000</v>
      </c>
      <c r="D24" s="12">
        <f>SUM(D25:D25)</f>
        <v>21311000</v>
      </c>
      <c r="E24" s="12">
        <f>SUM(E25:E25)</f>
        <v>21310552</v>
      </c>
    </row>
    <row r="25" spans="1:5" ht="14.25">
      <c r="A25" s="3"/>
      <c r="B25" s="4" t="s">
        <v>14</v>
      </c>
      <c r="C25" s="13">
        <v>21311000</v>
      </c>
      <c r="D25" s="13">
        <v>21311000</v>
      </c>
      <c r="E25" s="13">
        <v>21310552</v>
      </c>
    </row>
    <row r="26" spans="1:5" ht="14.25">
      <c r="A26" s="20" t="s">
        <v>19</v>
      </c>
      <c r="B26" s="21"/>
      <c r="C26" s="12">
        <f>SUM(C27)</f>
        <v>20000</v>
      </c>
      <c r="D26" s="12">
        <f>SUM(D27)</f>
        <v>20000</v>
      </c>
      <c r="E26" s="12">
        <f>SUM(E27)</f>
        <v>3300</v>
      </c>
    </row>
    <row r="27" spans="1:5" ht="14.25">
      <c r="A27" s="2"/>
      <c r="B27" s="4" t="s">
        <v>20</v>
      </c>
      <c r="C27" s="10">
        <v>20000</v>
      </c>
      <c r="D27" s="10">
        <v>20000</v>
      </c>
      <c r="E27" s="10">
        <v>3300</v>
      </c>
    </row>
    <row r="28" spans="1:5" ht="13.5">
      <c r="A28" s="36"/>
      <c r="B28" s="36"/>
      <c r="C28" s="36"/>
      <c r="D28" s="36"/>
      <c r="E28" s="36"/>
    </row>
    <row r="29" spans="1:5" ht="13.5">
      <c r="A29" s="37"/>
      <c r="B29" s="37"/>
      <c r="C29" s="37"/>
      <c r="D29" s="37"/>
      <c r="E29" s="37"/>
    </row>
    <row r="30" spans="1:5" ht="14.25">
      <c r="A30" s="26" t="s">
        <v>23</v>
      </c>
      <c r="B30" s="27"/>
      <c r="C30" s="27"/>
      <c r="D30" s="27"/>
      <c r="E30" s="28"/>
    </row>
    <row r="31" spans="1:5" ht="14.25">
      <c r="A31" s="29" t="s">
        <v>0</v>
      </c>
      <c r="B31" s="29"/>
      <c r="C31" s="26" t="s">
        <v>27</v>
      </c>
      <c r="D31" s="27"/>
      <c r="E31" s="28"/>
    </row>
    <row r="32" spans="1:5" ht="15" thickBot="1">
      <c r="A32" s="24"/>
      <c r="B32" s="24"/>
      <c r="C32" s="7" t="s">
        <v>11</v>
      </c>
      <c r="D32" s="7" t="s">
        <v>21</v>
      </c>
      <c r="E32" s="7" t="s">
        <v>22</v>
      </c>
    </row>
    <row r="33" spans="1:5" ht="15" thickBot="1">
      <c r="A33" s="30" t="s">
        <v>10</v>
      </c>
      <c r="B33" s="31"/>
      <c r="C33" s="31"/>
      <c r="D33" s="31"/>
      <c r="E33" s="32"/>
    </row>
    <row r="34" spans="1:5" ht="14.25">
      <c r="A34" s="23" t="s">
        <v>2</v>
      </c>
      <c r="B34" s="33"/>
      <c r="C34" s="19">
        <f>SUM(C35,C38,C40,C43,C45)</f>
        <v>34170000</v>
      </c>
      <c r="D34" s="19">
        <f>SUM(D35,D38,D40,D43,D45)</f>
        <v>34170000</v>
      </c>
      <c r="E34" s="19">
        <f>SUM(E35,E38,E40,E43,E45)</f>
        <v>32361553</v>
      </c>
    </row>
    <row r="35" spans="1:5" ht="14.25">
      <c r="A35" s="20" t="s">
        <v>3</v>
      </c>
      <c r="B35" s="21"/>
      <c r="C35" s="17">
        <f>SUM(C36:C37)</f>
        <v>6441000</v>
      </c>
      <c r="D35" s="17">
        <f>SUM(D36:D37)</f>
        <v>6441000</v>
      </c>
      <c r="E35" s="17">
        <f>SUM(E36:E37)</f>
        <v>6449230</v>
      </c>
    </row>
    <row r="36" spans="1:5" ht="14.25">
      <c r="A36" s="29"/>
      <c r="B36" s="14" t="s">
        <v>15</v>
      </c>
      <c r="C36" s="16">
        <v>6440000</v>
      </c>
      <c r="D36" s="16">
        <v>6440000</v>
      </c>
      <c r="E36" s="16">
        <v>6445330</v>
      </c>
    </row>
    <row r="37" spans="1:5" ht="14.25">
      <c r="A37" s="29"/>
      <c r="B37" s="14" t="s">
        <v>26</v>
      </c>
      <c r="C37" s="16">
        <v>1000</v>
      </c>
      <c r="D37" s="16">
        <v>1000</v>
      </c>
      <c r="E37" s="16">
        <v>3900</v>
      </c>
    </row>
    <row r="38" spans="1:5" ht="14.25">
      <c r="A38" s="20" t="s">
        <v>4</v>
      </c>
      <c r="B38" s="21"/>
      <c r="C38" s="17">
        <f>SUM(C39)</f>
        <v>7000</v>
      </c>
      <c r="D38" s="17">
        <f>SUM(D39)</f>
        <v>7000</v>
      </c>
      <c r="E38" s="17">
        <f>SUM(E39)</f>
        <v>849</v>
      </c>
    </row>
    <row r="39" spans="1:5" ht="14.25">
      <c r="A39" s="2"/>
      <c r="B39" s="2" t="s">
        <v>5</v>
      </c>
      <c r="C39" s="16">
        <v>7000</v>
      </c>
      <c r="D39" s="16">
        <v>7000</v>
      </c>
      <c r="E39" s="16">
        <v>849</v>
      </c>
    </row>
    <row r="40" spans="1:5" ht="14.25">
      <c r="A40" s="20" t="s">
        <v>6</v>
      </c>
      <c r="B40" s="21"/>
      <c r="C40" s="17">
        <f>SUM(C41,C42)</f>
        <v>27720000</v>
      </c>
      <c r="D40" s="17">
        <f>SUM(D41,D42)</f>
        <v>27720000</v>
      </c>
      <c r="E40" s="17">
        <f>SUM(E41,E42)</f>
        <v>25911474</v>
      </c>
    </row>
    <row r="41" spans="1:5" ht="14.25">
      <c r="A41" s="24"/>
      <c r="B41" s="2" t="s">
        <v>16</v>
      </c>
      <c r="C41" s="16">
        <v>27719000</v>
      </c>
      <c r="D41" s="16">
        <v>27719000</v>
      </c>
      <c r="E41" s="16">
        <v>25911474</v>
      </c>
    </row>
    <row r="42" spans="1:5" ht="14.25">
      <c r="A42" s="25"/>
      <c r="B42" s="2" t="s">
        <v>13</v>
      </c>
      <c r="C42" s="16">
        <v>1000</v>
      </c>
      <c r="D42" s="16">
        <v>1000</v>
      </c>
      <c r="E42" s="16">
        <v>0</v>
      </c>
    </row>
    <row r="43" spans="1:5" ht="14.25">
      <c r="A43" s="20" t="s">
        <v>7</v>
      </c>
      <c r="B43" s="21"/>
      <c r="C43" s="17">
        <f>SUM(C44:C44)</f>
        <v>1000</v>
      </c>
      <c r="D43" s="17">
        <f>SUM(D44:D44)</f>
        <v>1000</v>
      </c>
      <c r="E43" s="17">
        <f>SUM(E44:E44)</f>
        <v>0</v>
      </c>
    </row>
    <row r="44" spans="1:5" ht="14.25">
      <c r="A44" s="5"/>
      <c r="B44" s="2" t="s">
        <v>7</v>
      </c>
      <c r="C44" s="16">
        <v>1000</v>
      </c>
      <c r="D44" s="16">
        <v>1000</v>
      </c>
      <c r="E44" s="16">
        <v>0</v>
      </c>
    </row>
    <row r="45" spans="1:5" ht="14.25">
      <c r="A45" s="20" t="s">
        <v>8</v>
      </c>
      <c r="B45" s="21"/>
      <c r="C45" s="17">
        <f>SUM(C46)</f>
        <v>1000</v>
      </c>
      <c r="D45" s="17">
        <f>SUM(D46)</f>
        <v>1000</v>
      </c>
      <c r="E45" s="17">
        <f>SUM(E46)</f>
        <v>0</v>
      </c>
    </row>
    <row r="46" spans="1:5" ht="15" thickBot="1">
      <c r="A46" s="15"/>
      <c r="B46" s="2" t="s">
        <v>9</v>
      </c>
      <c r="C46" s="16">
        <v>1000</v>
      </c>
      <c r="D46" s="18">
        <v>1000</v>
      </c>
      <c r="E46" s="18">
        <v>0</v>
      </c>
    </row>
    <row r="47" spans="1:5" ht="15" thickBot="1">
      <c r="A47" s="30" t="s">
        <v>12</v>
      </c>
      <c r="B47" s="31"/>
      <c r="C47" s="31"/>
      <c r="D47" s="31"/>
      <c r="E47" s="32"/>
    </row>
    <row r="48" spans="1:5" ht="14.25">
      <c r="A48" s="23" t="s">
        <v>2</v>
      </c>
      <c r="B48" s="33"/>
      <c r="C48" s="19">
        <f>SUM(C49,C51,C53)</f>
        <v>34170000</v>
      </c>
      <c r="D48" s="19">
        <f>SUM(D49,D51,D53)</f>
        <v>34170000</v>
      </c>
      <c r="E48" s="19">
        <f>SUM(E49,E51,E53)</f>
        <v>32361553</v>
      </c>
    </row>
    <row r="49" spans="1:5" ht="14.25">
      <c r="A49" s="20" t="s">
        <v>18</v>
      </c>
      <c r="B49" s="21"/>
      <c r="C49" s="17">
        <f>SUM(C50)</f>
        <v>12851000</v>
      </c>
      <c r="D49" s="17">
        <f>SUM(D50)</f>
        <v>12851000</v>
      </c>
      <c r="E49" s="17">
        <f>SUM(E50)</f>
        <v>11050152</v>
      </c>
    </row>
    <row r="50" spans="1:5" ht="14.25">
      <c r="A50" s="3"/>
      <c r="B50" s="2" t="s">
        <v>18</v>
      </c>
      <c r="C50" s="16">
        <v>12851000</v>
      </c>
      <c r="D50" s="16">
        <v>12851000</v>
      </c>
      <c r="E50" s="16">
        <v>11050152</v>
      </c>
    </row>
    <row r="51" spans="1:5" ht="14.25">
      <c r="A51" s="20" t="s">
        <v>14</v>
      </c>
      <c r="B51" s="34"/>
      <c r="C51" s="17">
        <f>SUM(C52:C52)</f>
        <v>21312000</v>
      </c>
      <c r="D51" s="17">
        <f>SUM(D52:D52)</f>
        <v>21312000</v>
      </c>
      <c r="E51" s="17">
        <f>SUM(E52:E52)</f>
        <v>21310552</v>
      </c>
    </row>
    <row r="52" spans="1:5" ht="14.25">
      <c r="A52" s="3"/>
      <c r="B52" s="4" t="s">
        <v>14</v>
      </c>
      <c r="C52" s="16">
        <v>21312000</v>
      </c>
      <c r="D52" s="16">
        <v>21312000</v>
      </c>
      <c r="E52" s="16">
        <v>21310552</v>
      </c>
    </row>
    <row r="53" spans="1:5" ht="14.25">
      <c r="A53" s="20" t="s">
        <v>19</v>
      </c>
      <c r="B53" s="21"/>
      <c r="C53" s="17">
        <f>SUM(C54)</f>
        <v>7000</v>
      </c>
      <c r="D53" s="17">
        <f>SUM(D54)</f>
        <v>7000</v>
      </c>
      <c r="E53" s="17">
        <f>SUM(E54)</f>
        <v>849</v>
      </c>
    </row>
    <row r="54" spans="1:5" ht="14.25">
      <c r="A54" s="2"/>
      <c r="B54" s="4" t="s">
        <v>20</v>
      </c>
      <c r="C54" s="16">
        <v>7000</v>
      </c>
      <c r="D54" s="16">
        <v>7000</v>
      </c>
      <c r="E54" s="16">
        <v>849</v>
      </c>
    </row>
    <row r="56" spans="1:3" ht="14.25">
      <c r="A56" s="26" t="s">
        <v>23</v>
      </c>
      <c r="B56" s="27"/>
      <c r="C56" s="28"/>
    </row>
    <row r="57" spans="1:3" ht="14.25">
      <c r="A57" s="29" t="s">
        <v>0</v>
      </c>
      <c r="B57" s="29"/>
      <c r="C57" s="1" t="s">
        <v>28</v>
      </c>
    </row>
    <row r="58" spans="1:3" ht="15" thickBot="1">
      <c r="A58" s="24"/>
      <c r="B58" s="24"/>
      <c r="C58" s="7" t="s">
        <v>11</v>
      </c>
    </row>
    <row r="59" spans="1:3" ht="15" thickBot="1">
      <c r="A59" s="30" t="s">
        <v>10</v>
      </c>
      <c r="B59" s="31"/>
      <c r="C59" s="32"/>
    </row>
    <row r="60" spans="1:3" ht="14.25">
      <c r="A60" s="23" t="s">
        <v>2</v>
      </c>
      <c r="B60" s="33"/>
      <c r="C60" s="19">
        <f>SUM(C61,C64,C66,C69,C71)</f>
        <v>30382000</v>
      </c>
    </row>
    <row r="61" spans="1:3" ht="14.25">
      <c r="A61" s="20" t="s">
        <v>3</v>
      </c>
      <c r="B61" s="21"/>
      <c r="C61" s="17">
        <f>SUM(C62:C63)</f>
        <v>6386000</v>
      </c>
    </row>
    <row r="62" spans="1:3" ht="14.25">
      <c r="A62" s="22"/>
      <c r="B62" s="2" t="s">
        <v>15</v>
      </c>
      <c r="C62" s="16">
        <v>6385000</v>
      </c>
    </row>
    <row r="63" spans="1:3" ht="14.25">
      <c r="A63" s="23"/>
      <c r="B63" s="2" t="s">
        <v>26</v>
      </c>
      <c r="C63" s="16">
        <v>1000</v>
      </c>
    </row>
    <row r="64" spans="1:3" ht="14.25">
      <c r="A64" s="20" t="s">
        <v>4</v>
      </c>
      <c r="B64" s="21"/>
      <c r="C64" s="17">
        <f>SUM(C65)</f>
        <v>3000</v>
      </c>
    </row>
    <row r="65" spans="1:3" ht="14.25">
      <c r="A65" s="2"/>
      <c r="B65" s="2" t="s">
        <v>5</v>
      </c>
      <c r="C65" s="16">
        <v>3000</v>
      </c>
    </row>
    <row r="66" spans="1:3" ht="14.25">
      <c r="A66" s="20" t="s">
        <v>6</v>
      </c>
      <c r="B66" s="21"/>
      <c r="C66" s="17">
        <f>SUM(C67,C68)</f>
        <v>23991000</v>
      </c>
    </row>
    <row r="67" spans="1:3" ht="14.25">
      <c r="A67" s="24"/>
      <c r="B67" s="2" t="s">
        <v>16</v>
      </c>
      <c r="C67" s="16">
        <v>23990000</v>
      </c>
    </row>
    <row r="68" spans="1:3" ht="14.25">
      <c r="A68" s="25"/>
      <c r="B68" s="2" t="s">
        <v>13</v>
      </c>
      <c r="C68" s="16">
        <v>1000</v>
      </c>
    </row>
    <row r="69" spans="1:3" ht="14.25">
      <c r="A69" s="20" t="s">
        <v>7</v>
      </c>
      <c r="B69" s="21"/>
      <c r="C69" s="17">
        <f>SUM(C70:C70)</f>
        <v>1000</v>
      </c>
    </row>
    <row r="70" spans="1:3" ht="14.25">
      <c r="A70" s="5"/>
      <c r="B70" s="2" t="s">
        <v>7</v>
      </c>
      <c r="C70" s="16">
        <v>1000</v>
      </c>
    </row>
    <row r="71" spans="1:3" ht="14.25">
      <c r="A71" s="20" t="s">
        <v>8</v>
      </c>
      <c r="B71" s="21"/>
      <c r="C71" s="17">
        <f>SUM(C72)</f>
        <v>1000</v>
      </c>
    </row>
    <row r="72" spans="1:3" ht="15" thickBot="1">
      <c r="A72" s="15"/>
      <c r="B72" s="2" t="s">
        <v>9</v>
      </c>
      <c r="C72" s="16">
        <v>1000</v>
      </c>
    </row>
    <row r="73" spans="1:3" ht="15" thickBot="1">
      <c r="A73" s="30" t="s">
        <v>12</v>
      </c>
      <c r="B73" s="31"/>
      <c r="C73" s="32"/>
    </row>
    <row r="74" spans="1:3" ht="14.25">
      <c r="A74" s="23" t="s">
        <v>2</v>
      </c>
      <c r="B74" s="33"/>
      <c r="C74" s="19">
        <f>SUM(C75,C77,C79)</f>
        <v>30382000</v>
      </c>
    </row>
    <row r="75" spans="1:3" ht="14.25">
      <c r="A75" s="20" t="s">
        <v>18</v>
      </c>
      <c r="B75" s="21"/>
      <c r="C75" s="17">
        <f>SUM(C76)</f>
        <v>9068000</v>
      </c>
    </row>
    <row r="76" spans="1:3" ht="14.25">
      <c r="A76" s="3"/>
      <c r="B76" s="2" t="s">
        <v>18</v>
      </c>
      <c r="C76" s="16">
        <v>9068000</v>
      </c>
    </row>
    <row r="77" spans="1:3" ht="14.25">
      <c r="A77" s="20" t="s">
        <v>14</v>
      </c>
      <c r="B77" s="34"/>
      <c r="C77" s="17">
        <f>SUM(C78:C78)</f>
        <v>21311000</v>
      </c>
    </row>
    <row r="78" spans="1:3" ht="14.25">
      <c r="A78" s="3"/>
      <c r="B78" s="4" t="s">
        <v>14</v>
      </c>
      <c r="C78" s="16">
        <v>21311000</v>
      </c>
    </row>
    <row r="79" spans="1:3" ht="14.25">
      <c r="A79" s="20" t="s">
        <v>19</v>
      </c>
      <c r="B79" s="21"/>
      <c r="C79" s="17">
        <f>SUM(C80)</f>
        <v>3000</v>
      </c>
    </row>
    <row r="80" spans="1:3" ht="14.25">
      <c r="A80" s="2"/>
      <c r="B80" s="4" t="s">
        <v>20</v>
      </c>
      <c r="C80" s="16">
        <v>3000</v>
      </c>
    </row>
  </sheetData>
  <sheetProtection sheet="1" formatCells="0" formatColumns="0" formatRows="0" insertColumns="0" insertRows="0" deleteColumns="0" deleteRows="0"/>
  <mergeCells count="53">
    <mergeCell ref="A24:B24"/>
    <mergeCell ref="A3:B4"/>
    <mergeCell ref="A6:B6"/>
    <mergeCell ref="A7:B7"/>
    <mergeCell ref="A10:B10"/>
    <mergeCell ref="A12:B12"/>
    <mergeCell ref="A13:A14"/>
    <mergeCell ref="A49:B49"/>
    <mergeCell ref="A43:B43"/>
    <mergeCell ref="A15:B15"/>
    <mergeCell ref="A17:B17"/>
    <mergeCell ref="A18:A19"/>
    <mergeCell ref="A51:B51"/>
    <mergeCell ref="A21:B21"/>
    <mergeCell ref="A38:B38"/>
    <mergeCell ref="A40:B40"/>
    <mergeCell ref="A36:A37"/>
    <mergeCell ref="A26:B26"/>
    <mergeCell ref="A31:B32"/>
    <mergeCell ref="A34:B34"/>
    <mergeCell ref="A35:B35"/>
    <mergeCell ref="A28:E29"/>
    <mergeCell ref="A41:A42"/>
    <mergeCell ref="A61:B61"/>
    <mergeCell ref="A64:B64"/>
    <mergeCell ref="A1:D1"/>
    <mergeCell ref="A2:E2"/>
    <mergeCell ref="C3:E3"/>
    <mergeCell ref="A5:E5"/>
    <mergeCell ref="A20:E20"/>
    <mergeCell ref="A22:B22"/>
    <mergeCell ref="A53:B53"/>
    <mergeCell ref="A45:B45"/>
    <mergeCell ref="A77:B77"/>
    <mergeCell ref="A79:B79"/>
    <mergeCell ref="A30:E30"/>
    <mergeCell ref="C31:E31"/>
    <mergeCell ref="A33:E33"/>
    <mergeCell ref="A47:E47"/>
    <mergeCell ref="A66:B66"/>
    <mergeCell ref="A48:B48"/>
    <mergeCell ref="A73:C73"/>
    <mergeCell ref="A74:B74"/>
    <mergeCell ref="A69:B69"/>
    <mergeCell ref="A71:B71"/>
    <mergeCell ref="A8:A9"/>
    <mergeCell ref="A62:A63"/>
    <mergeCell ref="A67:A68"/>
    <mergeCell ref="A75:B75"/>
    <mergeCell ref="A56:C56"/>
    <mergeCell ref="A57:B58"/>
    <mergeCell ref="A59:C59"/>
    <mergeCell ref="A60:B60"/>
  </mergeCells>
  <printOptions horizontalCentered="1"/>
  <pageMargins left="0.7874015748031497" right="0.7874015748031497" top="0.7874015748031497" bottom="0.7874015748031497" header="0.5118110236220472" footer="0.5118110236220472"/>
  <pageSetup firstPageNumber="220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2012-02-05T07:38:56Z</cp:lastPrinted>
  <dcterms:created xsi:type="dcterms:W3CDTF">2000-06-28T06:42:19Z</dcterms:created>
  <dcterms:modified xsi:type="dcterms:W3CDTF">2012-05-14T06:45:52Z</dcterms:modified>
  <cp:category/>
  <cp:version/>
  <cp:contentType/>
  <cp:contentStatus/>
</cp:coreProperties>
</file>