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05" windowWidth="14955" windowHeight="7995" activeTab="0"/>
  </bookViews>
  <sheets>
    <sheet name="05-11" sheetId="1" r:id="rId1"/>
  </sheets>
  <definedNames>
    <definedName name="_xlnm.Print_Area" localSheetId="0">'05-11'!$A$1:$H$122</definedName>
  </definedNames>
  <calcPr fullCalcOnLoad="1"/>
</workbook>
</file>

<file path=xl/sharedStrings.xml><?xml version="1.0" encoding="utf-8"?>
<sst xmlns="http://schemas.openxmlformats.org/spreadsheetml/2006/main" count="198" uniqueCount="31">
  <si>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</si>
  <si>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</si>
  <si>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</si>
  <si>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</si>
  <si>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</si>
  <si>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</si>
  <si>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</si>
  <si>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</si>
  <si>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</si>
  <si>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</si>
  <si>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</si>
  <si>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</si>
  <si>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【青果部】</t>
  </si>
  <si>
    <t>11　甲府市地方卸売市場年別・月別・種類別取扱高</t>
  </si>
  <si>
    <t>冷　凍　水　産　物</t>
  </si>
  <si>
    <t>加　工　水　産　物</t>
  </si>
  <si>
    <t>そ　　の　　他</t>
  </si>
  <si>
    <t>加　　工　　品</t>
  </si>
  <si>
    <t>【水産物部】</t>
  </si>
  <si>
    <t>令和元年</t>
  </si>
  <si>
    <t>鮮　　　　魚</t>
  </si>
  <si>
    <t>総　　　　括</t>
  </si>
  <si>
    <t>野　　　　菜</t>
  </si>
  <si>
    <t>果　　　　実</t>
  </si>
  <si>
    <t>合　計</t>
  </si>
  <si>
    <t>（資料）甲府市地方卸売市場調</t>
  </si>
  <si>
    <t>単位</t>
  </si>
  <si>
    <t>kg</t>
  </si>
  <si>
    <t>円</t>
  </si>
  <si>
    <t>月／
種類・年</t>
  </si>
  <si>
    <t>令和 2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</si>
</sst>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;[Red]\-#,##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4" fillId="0" borderId="14" xfId="48" applyNumberFormat="1" applyFont="1" applyFill="1" applyBorder="1" applyAlignment="1">
      <alignment vertical="center" shrinkToFit="1"/>
    </xf>
    <xf numFmtId="38" fontId="4" fillId="0" borderId="11" xfId="48" applyFont="1" applyFill="1" applyBorder="1" applyAlignment="1">
      <alignment vertical="center" shrinkToFit="1"/>
    </xf>
    <xf numFmtId="176" fontId="4" fillId="0" borderId="11" xfId="48" applyNumberFormat="1" applyFont="1" applyFill="1" applyBorder="1" applyAlignment="1">
      <alignment vertical="center" shrinkToFit="1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 quotePrefix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9.59765625" style="23" customWidth="1"/>
    <col min="2" max="2" width="4.3984375" style="23" customWidth="1"/>
    <col min="3" max="8" width="12.5" style="3" customWidth="1"/>
    <col min="9" max="10" width="9" style="3" customWidth="1"/>
    <col min="11" max="16384" width="9" style="5" customWidth="1"/>
  </cols>
  <sheetData>
    <row r="1" spans="1:2" ht="15" customHeight="1">
      <c r="A1" s="3" t="s">
        <v>13</v>
      </c>
      <c r="B1" s="3"/>
    </row>
    <row r="2" spans="1:8" ht="15" customHeight="1">
      <c r="A2" s="3"/>
      <c r="B2" s="3"/>
      <c r="H2" s="6"/>
    </row>
    <row r="3" spans="1:8" ht="15" customHeight="1">
      <c r="A3" s="7" t="s">
        <v>18</v>
      </c>
      <c r="B3" s="7"/>
      <c r="C3" s="7"/>
      <c r="D3" s="7"/>
      <c r="E3" s="7"/>
      <c r="F3" s="7"/>
      <c r="G3" s="7"/>
      <c r="H3" s="6"/>
    </row>
    <row r="4" spans="1:8" ht="15.75" customHeight="1">
      <c r="A4" s="27" t="s">
        <v>29</v>
      </c>
      <c r="B4" s="24" t="s">
        <v>26</v>
      </c>
      <c r="C4" s="28" t="s">
        <v>21</v>
      </c>
      <c r="D4" s="29"/>
      <c r="E4" s="28" t="s">
        <v>20</v>
      </c>
      <c r="F4" s="29"/>
      <c r="G4" s="28" t="s">
        <v>14</v>
      </c>
      <c r="H4" s="29"/>
    </row>
    <row r="5" spans="1:8" ht="15.75" customHeight="1">
      <c r="A5" s="26"/>
      <c r="B5" s="25"/>
      <c r="C5" s="8" t="s">
        <v>19</v>
      </c>
      <c r="D5" s="8" t="s">
        <v>30</v>
      </c>
      <c r="E5" s="8" t="s">
        <v>19</v>
      </c>
      <c r="F5" s="8" t="s">
        <v>30</v>
      </c>
      <c r="G5" s="8" t="s">
        <v>19</v>
      </c>
      <c r="H5" s="8" t="s">
        <v>30</v>
      </c>
    </row>
    <row r="6" spans="1:8" ht="12.75" customHeight="1">
      <c r="A6" s="26" t="s">
        <v>0</v>
      </c>
      <c r="B6" s="9" t="s">
        <v>27</v>
      </c>
      <c r="C6" s="10">
        <f aca="true" t="shared" si="0" ref="C6:D9">SUM(E6,G6,C35,E35)</f>
        <v>600493</v>
      </c>
      <c r="D6" s="10">
        <f t="shared" si="0"/>
        <v>524456</v>
      </c>
      <c r="E6" s="11">
        <v>210688</v>
      </c>
      <c r="F6" s="11">
        <v>181278</v>
      </c>
      <c r="G6" s="11">
        <v>126415</v>
      </c>
      <c r="H6" s="11">
        <v>104473</v>
      </c>
    </row>
    <row r="7" spans="1:8" ht="12.75" customHeight="1">
      <c r="A7" s="26"/>
      <c r="B7" s="9" t="s">
        <v>28</v>
      </c>
      <c r="C7" s="10">
        <f t="shared" si="0"/>
        <v>510171535</v>
      </c>
      <c r="D7" s="10">
        <f t="shared" si="0"/>
        <v>484633365</v>
      </c>
      <c r="E7" s="11">
        <v>220199547</v>
      </c>
      <c r="F7" s="11">
        <v>211662074</v>
      </c>
      <c r="G7" s="11">
        <v>98379937</v>
      </c>
      <c r="H7" s="11">
        <v>90786129</v>
      </c>
    </row>
    <row r="8" spans="1:8" ht="12.75" customHeight="1">
      <c r="A8" s="26" t="s">
        <v>1</v>
      </c>
      <c r="B8" s="9" t="s">
        <v>27</v>
      </c>
      <c r="C8" s="10">
        <f t="shared" si="0"/>
        <v>675044</v>
      </c>
      <c r="D8" s="10">
        <f t="shared" si="0"/>
        <v>612213</v>
      </c>
      <c r="E8" s="11">
        <v>235552</v>
      </c>
      <c r="F8" s="11">
        <v>189647</v>
      </c>
      <c r="G8" s="11">
        <v>155928</v>
      </c>
      <c r="H8" s="11">
        <v>152729</v>
      </c>
    </row>
    <row r="9" spans="1:8" ht="12.75" customHeight="1">
      <c r="A9" s="26"/>
      <c r="B9" s="9" t="s">
        <v>28</v>
      </c>
      <c r="C9" s="10">
        <f t="shared" si="0"/>
        <v>550222175</v>
      </c>
      <c r="D9" s="10">
        <f t="shared" si="0"/>
        <v>496482037</v>
      </c>
      <c r="E9" s="11">
        <v>255093217</v>
      </c>
      <c r="F9" s="11">
        <v>221612114</v>
      </c>
      <c r="G9" s="11">
        <v>98980944</v>
      </c>
      <c r="H9" s="11">
        <v>90480921</v>
      </c>
    </row>
    <row r="10" spans="1:8" ht="12.75" customHeight="1">
      <c r="A10" s="26" t="s">
        <v>2</v>
      </c>
      <c r="B10" s="9" t="s">
        <v>27</v>
      </c>
      <c r="C10" s="10">
        <f aca="true" t="shared" si="1" ref="C10:D29">SUM(E10,G10,C39,E39)</f>
        <v>799135</v>
      </c>
      <c r="D10" s="10">
        <f t="shared" si="1"/>
        <v>598318</v>
      </c>
      <c r="E10" s="11">
        <v>285338</v>
      </c>
      <c r="F10" s="11">
        <v>199848</v>
      </c>
      <c r="G10" s="11">
        <v>191439</v>
      </c>
      <c r="H10" s="11">
        <v>125423</v>
      </c>
    </row>
    <row r="11" spans="1:8" ht="12.75" customHeight="1">
      <c r="A11" s="26"/>
      <c r="B11" s="9" t="s">
        <v>28</v>
      </c>
      <c r="C11" s="10">
        <f t="shared" si="1"/>
        <v>652574562</v>
      </c>
      <c r="D11" s="10">
        <f t="shared" si="1"/>
        <v>492198743</v>
      </c>
      <c r="E11" s="11">
        <v>292546456</v>
      </c>
      <c r="F11" s="11">
        <v>212558353</v>
      </c>
      <c r="G11" s="11">
        <v>124046557</v>
      </c>
      <c r="H11" s="11">
        <v>79804297</v>
      </c>
    </row>
    <row r="12" spans="1:8" ht="12.75" customHeight="1">
      <c r="A12" s="26" t="s">
        <v>3</v>
      </c>
      <c r="B12" s="9" t="s">
        <v>27</v>
      </c>
      <c r="C12" s="10">
        <f t="shared" si="1"/>
        <v>812056</v>
      </c>
      <c r="D12" s="10">
        <f t="shared" si="1"/>
        <v>452967</v>
      </c>
      <c r="E12" s="11">
        <v>318176</v>
      </c>
      <c r="F12" s="11">
        <v>156361</v>
      </c>
      <c r="G12" s="11">
        <v>150326</v>
      </c>
      <c r="H12" s="11">
        <v>61271</v>
      </c>
    </row>
    <row r="13" spans="1:8" ht="12.75" customHeight="1">
      <c r="A13" s="26"/>
      <c r="B13" s="9" t="s">
        <v>28</v>
      </c>
      <c r="C13" s="10">
        <f>SUM(E13,G13,C42,E42)</f>
        <v>720676313</v>
      </c>
      <c r="D13" s="10">
        <f t="shared" si="1"/>
        <v>401112644</v>
      </c>
      <c r="E13" s="11">
        <v>328017874</v>
      </c>
      <c r="F13" s="11">
        <v>159043082</v>
      </c>
      <c r="G13" s="11">
        <v>139351704</v>
      </c>
      <c r="H13" s="11">
        <v>57973446</v>
      </c>
    </row>
    <row r="14" spans="1:8" ht="12.75" customHeight="1">
      <c r="A14" s="26" t="s">
        <v>4</v>
      </c>
      <c r="B14" s="9" t="s">
        <v>27</v>
      </c>
      <c r="C14" s="10">
        <f t="shared" si="1"/>
        <v>715006</v>
      </c>
      <c r="D14" s="10">
        <f t="shared" si="1"/>
        <v>451833</v>
      </c>
      <c r="E14" s="11">
        <v>271004</v>
      </c>
      <c r="F14" s="11">
        <v>159704</v>
      </c>
      <c r="G14" s="11">
        <v>127844</v>
      </c>
      <c r="H14" s="11">
        <v>71412</v>
      </c>
    </row>
    <row r="15" spans="1:8" ht="12.75" customHeight="1">
      <c r="A15" s="26"/>
      <c r="B15" s="9" t="s">
        <v>28</v>
      </c>
      <c r="C15" s="10">
        <f t="shared" si="1"/>
        <v>633366050</v>
      </c>
      <c r="D15" s="10">
        <f t="shared" si="1"/>
        <v>413507225</v>
      </c>
      <c r="E15" s="11">
        <v>285647069</v>
      </c>
      <c r="F15" s="11">
        <v>171900617</v>
      </c>
      <c r="G15" s="11">
        <v>115578969</v>
      </c>
      <c r="H15" s="11">
        <v>62798074</v>
      </c>
    </row>
    <row r="16" spans="1:8" ht="12.75" customHeight="1">
      <c r="A16" s="26" t="s">
        <v>5</v>
      </c>
      <c r="B16" s="9" t="s">
        <v>27</v>
      </c>
      <c r="C16" s="10">
        <f t="shared" si="1"/>
        <v>735765</v>
      </c>
      <c r="D16" s="10">
        <f t="shared" si="1"/>
        <v>603286</v>
      </c>
      <c r="E16" s="11">
        <v>286984</v>
      </c>
      <c r="F16" s="11">
        <v>237911</v>
      </c>
      <c r="G16" s="11">
        <v>129642</v>
      </c>
      <c r="H16" s="11">
        <v>95260</v>
      </c>
    </row>
    <row r="17" spans="1:8" ht="12.75" customHeight="1">
      <c r="A17" s="26"/>
      <c r="B17" s="9" t="s">
        <v>28</v>
      </c>
      <c r="C17" s="10">
        <f t="shared" si="1"/>
        <v>639408932</v>
      </c>
      <c r="D17" s="10">
        <f t="shared" si="1"/>
        <v>479712208</v>
      </c>
      <c r="E17" s="11">
        <v>293777778</v>
      </c>
      <c r="F17" s="11">
        <v>199273081</v>
      </c>
      <c r="G17" s="11">
        <v>112448994</v>
      </c>
      <c r="H17" s="11">
        <v>75287578</v>
      </c>
    </row>
    <row r="18" spans="1:8" ht="12.75" customHeight="1">
      <c r="A18" s="26" t="s">
        <v>6</v>
      </c>
      <c r="B18" s="9" t="s">
        <v>27</v>
      </c>
      <c r="C18" s="10">
        <f t="shared" si="1"/>
        <v>717339</v>
      </c>
      <c r="D18" s="10">
        <f t="shared" si="1"/>
        <v>562350</v>
      </c>
      <c r="E18" s="11">
        <v>298890</v>
      </c>
      <c r="F18" s="11">
        <v>236432</v>
      </c>
      <c r="G18" s="11">
        <v>122682</v>
      </c>
      <c r="H18" s="11">
        <v>82191</v>
      </c>
    </row>
    <row r="19" spans="1:8" ht="12.75" customHeight="1">
      <c r="A19" s="26"/>
      <c r="B19" s="9" t="s">
        <v>28</v>
      </c>
      <c r="C19" s="10">
        <f t="shared" si="1"/>
        <v>656499931</v>
      </c>
      <c r="D19" s="10">
        <f t="shared" si="1"/>
        <v>535373920</v>
      </c>
      <c r="E19" s="11">
        <v>286672390</v>
      </c>
      <c r="F19" s="11">
        <v>238285103</v>
      </c>
      <c r="G19" s="11">
        <v>117806803</v>
      </c>
      <c r="H19" s="11">
        <v>76935258</v>
      </c>
    </row>
    <row r="20" spans="1:8" ht="12.75" customHeight="1">
      <c r="A20" s="26" t="s">
        <v>7</v>
      </c>
      <c r="B20" s="9" t="s">
        <v>27</v>
      </c>
      <c r="C20" s="10">
        <f t="shared" si="1"/>
        <v>788644</v>
      </c>
      <c r="D20" s="10">
        <f t="shared" si="1"/>
        <v>608297</v>
      </c>
      <c r="E20" s="11">
        <v>269047</v>
      </c>
      <c r="F20" s="11">
        <v>190211</v>
      </c>
      <c r="G20" s="11">
        <v>166877</v>
      </c>
      <c r="H20" s="11">
        <v>109827</v>
      </c>
    </row>
    <row r="21" spans="1:8" ht="12.75" customHeight="1">
      <c r="A21" s="26"/>
      <c r="B21" s="9" t="s">
        <v>28</v>
      </c>
      <c r="C21" s="10">
        <f t="shared" si="1"/>
        <v>685422918</v>
      </c>
      <c r="D21" s="10">
        <f t="shared" si="1"/>
        <v>531498682</v>
      </c>
      <c r="E21" s="11">
        <v>288659645</v>
      </c>
      <c r="F21" s="11">
        <v>213708119</v>
      </c>
      <c r="G21" s="11">
        <v>139431015</v>
      </c>
      <c r="H21" s="11">
        <v>92009754</v>
      </c>
    </row>
    <row r="22" spans="1:8" ht="12.75" customHeight="1">
      <c r="A22" s="26" t="s">
        <v>8</v>
      </c>
      <c r="B22" s="9" t="s">
        <v>27</v>
      </c>
      <c r="C22" s="10">
        <f t="shared" si="1"/>
        <v>885759</v>
      </c>
      <c r="D22" s="10">
        <f t="shared" si="1"/>
        <v>749163</v>
      </c>
      <c r="E22" s="11">
        <v>236338</v>
      </c>
      <c r="F22" s="11">
        <v>181780</v>
      </c>
      <c r="G22" s="11">
        <v>145534</v>
      </c>
      <c r="H22" s="11">
        <v>100911</v>
      </c>
    </row>
    <row r="23" spans="1:8" ht="12.75" customHeight="1">
      <c r="A23" s="26"/>
      <c r="B23" s="9" t="s">
        <v>28</v>
      </c>
      <c r="C23" s="10">
        <f t="shared" si="1"/>
        <v>585142054</v>
      </c>
      <c r="D23" s="10">
        <f t="shared" si="1"/>
        <v>496497241</v>
      </c>
      <c r="E23" s="11">
        <v>253905131</v>
      </c>
      <c r="F23" s="11">
        <v>209176769</v>
      </c>
      <c r="G23" s="11">
        <v>108489572</v>
      </c>
      <c r="H23" s="11">
        <v>80744854</v>
      </c>
    </row>
    <row r="24" spans="1:8" ht="12.75" customHeight="1">
      <c r="A24" s="26" t="s">
        <v>9</v>
      </c>
      <c r="B24" s="9" t="s">
        <v>27</v>
      </c>
      <c r="C24" s="10">
        <f t="shared" si="1"/>
        <v>990811</v>
      </c>
      <c r="D24" s="10">
        <f t="shared" si="1"/>
        <v>974867</v>
      </c>
      <c r="E24" s="11">
        <v>254877</v>
      </c>
      <c r="F24" s="11">
        <v>250183</v>
      </c>
      <c r="G24" s="11">
        <v>248311</v>
      </c>
      <c r="H24" s="11">
        <v>218201</v>
      </c>
    </row>
    <row r="25" spans="1:8" ht="12.75" customHeight="1">
      <c r="A25" s="26"/>
      <c r="B25" s="9" t="s">
        <v>28</v>
      </c>
      <c r="C25" s="10">
        <f t="shared" si="1"/>
        <v>681180356</v>
      </c>
      <c r="D25" s="10">
        <f t="shared" si="1"/>
        <v>605522112</v>
      </c>
      <c r="E25" s="11">
        <v>389736983</v>
      </c>
      <c r="F25" s="11">
        <v>280924043</v>
      </c>
      <c r="G25" s="11">
        <v>270757261</v>
      </c>
      <c r="H25" s="11">
        <v>97816580</v>
      </c>
    </row>
    <row r="26" spans="1:8" ht="12.75" customHeight="1">
      <c r="A26" s="26" t="s">
        <v>10</v>
      </c>
      <c r="B26" s="9" t="s">
        <v>27</v>
      </c>
      <c r="C26" s="10">
        <f t="shared" si="1"/>
        <v>911632</v>
      </c>
      <c r="D26" s="10">
        <f t="shared" si="1"/>
        <v>767193</v>
      </c>
      <c r="E26" s="11">
        <v>278192</v>
      </c>
      <c r="F26" s="11">
        <v>215080</v>
      </c>
      <c r="G26" s="11">
        <v>246445</v>
      </c>
      <c r="H26" s="11">
        <v>206202</v>
      </c>
    </row>
    <row r="27" spans="1:8" ht="12.75" customHeight="1">
      <c r="A27" s="26"/>
      <c r="B27" s="9" t="s">
        <v>28</v>
      </c>
      <c r="C27" s="10">
        <f t="shared" si="1"/>
        <v>651852921</v>
      </c>
      <c r="D27" s="10">
        <f t="shared" si="1"/>
        <v>542323479</v>
      </c>
      <c r="E27" s="11">
        <v>295634696</v>
      </c>
      <c r="F27" s="11">
        <v>237652932</v>
      </c>
      <c r="G27" s="11">
        <v>126261369</v>
      </c>
      <c r="H27" s="11">
        <v>99144764</v>
      </c>
    </row>
    <row r="28" spans="1:8" ht="12.75" customHeight="1">
      <c r="A28" s="26" t="s">
        <v>11</v>
      </c>
      <c r="B28" s="9" t="s">
        <v>27</v>
      </c>
      <c r="C28" s="10">
        <f t="shared" si="1"/>
        <v>1084310</v>
      </c>
      <c r="D28" s="10">
        <f>SUM(F28,H28,D57,F57)</f>
        <v>919609</v>
      </c>
      <c r="E28" s="11">
        <v>325601</v>
      </c>
      <c r="F28" s="11">
        <v>249305</v>
      </c>
      <c r="G28" s="11">
        <v>318521</v>
      </c>
      <c r="H28" s="11">
        <v>279265</v>
      </c>
    </row>
    <row r="29" spans="1:8" ht="12.75" customHeight="1">
      <c r="A29" s="26"/>
      <c r="B29" s="9" t="s">
        <v>28</v>
      </c>
      <c r="C29" s="10">
        <f t="shared" si="1"/>
        <v>1097175671</v>
      </c>
      <c r="D29" s="10">
        <f>SUM(F29,H29,D58,F58)</f>
        <v>912698896</v>
      </c>
      <c r="E29" s="11">
        <v>417363487</v>
      </c>
      <c r="F29" s="11">
        <v>324783309</v>
      </c>
      <c r="G29" s="11">
        <v>214203519</v>
      </c>
      <c r="H29" s="11">
        <v>184514353</v>
      </c>
    </row>
    <row r="30" spans="1:8" ht="12.75" customHeight="1">
      <c r="A30" s="26" t="s">
        <v>24</v>
      </c>
      <c r="B30" s="9" t="s">
        <v>27</v>
      </c>
      <c r="C30" s="10">
        <f aca="true" t="shared" si="2" ref="C30:H31">SUM(C6,C8,C10,C12,C14,C16,C18,C20,C22,C24,C26,C28)</f>
        <v>9715994</v>
      </c>
      <c r="D30" s="10">
        <f>SUM(D6,D8,D10,D12,D14,D16,D18,D20,D22,D24,D26,D28)</f>
        <v>7824552</v>
      </c>
      <c r="E30" s="10">
        <f t="shared" si="2"/>
        <v>3270687</v>
      </c>
      <c r="F30" s="10">
        <f>SUM(F6,F8,F10,F12,F14,F16,F18,F20,F22,F24,F26,F28)</f>
        <v>2447740</v>
      </c>
      <c r="G30" s="10">
        <f t="shared" si="2"/>
        <v>2129964</v>
      </c>
      <c r="H30" s="10">
        <f t="shared" si="2"/>
        <v>1607165</v>
      </c>
    </row>
    <row r="31" spans="1:8" ht="12.75" customHeight="1">
      <c r="A31" s="26"/>
      <c r="B31" s="9" t="s">
        <v>28</v>
      </c>
      <c r="C31" s="10">
        <f t="shared" si="2"/>
        <v>8063693418</v>
      </c>
      <c r="D31" s="10">
        <f>SUM(D7,D9,D11,D13,D15,D17,D19,D21,D23,D25,D27,D29)</f>
        <v>6391560552</v>
      </c>
      <c r="E31" s="10">
        <f t="shared" si="2"/>
        <v>3607254273</v>
      </c>
      <c r="F31" s="10">
        <f>SUM(F7,F9,F11,F13,F15,F17,F19,F21,F23,F25,F27,F29)</f>
        <v>2680579596</v>
      </c>
      <c r="G31" s="10">
        <f t="shared" si="2"/>
        <v>1665736644</v>
      </c>
      <c r="H31" s="10">
        <f t="shared" si="2"/>
        <v>1088296008</v>
      </c>
    </row>
    <row r="32" spans="1:8" s="1" customFormat="1" ht="7.5" customHeight="1">
      <c r="A32" s="12"/>
      <c r="B32" s="12"/>
      <c r="C32" s="12"/>
      <c r="D32" s="12"/>
      <c r="E32" s="12"/>
      <c r="F32" s="12"/>
      <c r="G32" s="12"/>
      <c r="H32" s="12"/>
    </row>
    <row r="33" spans="1:8" ht="15.75" customHeight="1">
      <c r="A33" s="27" t="s">
        <v>29</v>
      </c>
      <c r="B33" s="24" t="s">
        <v>26</v>
      </c>
      <c r="C33" s="28" t="s">
        <v>15</v>
      </c>
      <c r="D33" s="29"/>
      <c r="E33" s="28" t="s">
        <v>16</v>
      </c>
      <c r="F33" s="29"/>
      <c r="G33" s="13"/>
      <c r="H33" s="14"/>
    </row>
    <row r="34" spans="1:8" ht="15.75" customHeight="1">
      <c r="A34" s="26"/>
      <c r="B34" s="25"/>
      <c r="C34" s="8" t="s">
        <v>19</v>
      </c>
      <c r="D34" s="8" t="s">
        <v>30</v>
      </c>
      <c r="E34" s="8" t="s">
        <v>19</v>
      </c>
      <c r="F34" s="8" t="s">
        <v>30</v>
      </c>
      <c r="G34" s="13"/>
      <c r="H34" s="14"/>
    </row>
    <row r="35" spans="1:8" ht="12.75" customHeight="1">
      <c r="A35" s="26" t="s">
        <v>0</v>
      </c>
      <c r="B35" s="9" t="s">
        <v>27</v>
      </c>
      <c r="C35" s="11">
        <v>244250</v>
      </c>
      <c r="D35" s="11">
        <v>220259</v>
      </c>
      <c r="E35" s="11">
        <v>19140</v>
      </c>
      <c r="F35" s="11">
        <v>18446</v>
      </c>
      <c r="G35" s="13"/>
      <c r="H35" s="14"/>
    </row>
    <row r="36" spans="1:8" ht="12.75" customHeight="1">
      <c r="A36" s="26"/>
      <c r="B36" s="9" t="s">
        <v>28</v>
      </c>
      <c r="C36" s="11">
        <v>183092460</v>
      </c>
      <c r="D36" s="11">
        <v>174089672</v>
      </c>
      <c r="E36" s="11">
        <v>8499591</v>
      </c>
      <c r="F36" s="11">
        <v>8095490</v>
      </c>
      <c r="G36" s="13"/>
      <c r="H36" s="14"/>
    </row>
    <row r="37" spans="1:8" ht="12.75" customHeight="1">
      <c r="A37" s="26" t="s">
        <v>1</v>
      </c>
      <c r="B37" s="9" t="s">
        <v>27</v>
      </c>
      <c r="C37" s="11">
        <v>270659</v>
      </c>
      <c r="D37" s="11">
        <v>256861</v>
      </c>
      <c r="E37" s="11">
        <v>12905</v>
      </c>
      <c r="F37" s="11">
        <v>12976</v>
      </c>
      <c r="G37" s="13"/>
      <c r="H37" s="14"/>
    </row>
    <row r="38" spans="1:8" ht="12.75" customHeight="1">
      <c r="A38" s="26"/>
      <c r="B38" s="9" t="s">
        <v>28</v>
      </c>
      <c r="C38" s="11">
        <v>186989077</v>
      </c>
      <c r="D38" s="11">
        <v>175149322</v>
      </c>
      <c r="E38" s="11">
        <v>9158937</v>
      </c>
      <c r="F38" s="11">
        <v>9239680</v>
      </c>
      <c r="G38" s="13"/>
      <c r="H38" s="14"/>
    </row>
    <row r="39" spans="1:8" ht="12.75" customHeight="1">
      <c r="A39" s="26" t="s">
        <v>2</v>
      </c>
      <c r="B39" s="9" t="s">
        <v>27</v>
      </c>
      <c r="C39" s="11">
        <v>301337</v>
      </c>
      <c r="D39" s="11">
        <v>257475</v>
      </c>
      <c r="E39" s="11">
        <v>21021</v>
      </c>
      <c r="F39" s="11">
        <v>15572</v>
      </c>
      <c r="G39" s="13"/>
      <c r="H39" s="14"/>
    </row>
    <row r="40" spans="1:8" ht="12.75" customHeight="1">
      <c r="A40" s="26"/>
      <c r="B40" s="9" t="s">
        <v>28</v>
      </c>
      <c r="C40" s="11">
        <v>221790126</v>
      </c>
      <c r="D40" s="11">
        <v>189296489</v>
      </c>
      <c r="E40" s="11">
        <v>14191423</v>
      </c>
      <c r="F40" s="11">
        <v>10539604</v>
      </c>
      <c r="G40" s="13"/>
      <c r="H40" s="14"/>
    </row>
    <row r="41" spans="1:8" ht="12.75" customHeight="1">
      <c r="A41" s="26" t="s">
        <v>3</v>
      </c>
      <c r="B41" s="9" t="s">
        <v>27</v>
      </c>
      <c r="C41" s="11">
        <v>320117</v>
      </c>
      <c r="D41" s="11">
        <v>215896</v>
      </c>
      <c r="E41" s="11">
        <v>23437</v>
      </c>
      <c r="F41" s="11">
        <v>19439</v>
      </c>
      <c r="G41" s="13"/>
      <c r="H41" s="14"/>
    </row>
    <row r="42" spans="1:8" ht="12.75" customHeight="1">
      <c r="A42" s="26"/>
      <c r="B42" s="9" t="s">
        <v>28</v>
      </c>
      <c r="C42" s="11">
        <v>242502612</v>
      </c>
      <c r="D42" s="11">
        <v>175318412</v>
      </c>
      <c r="E42" s="11">
        <v>10804123</v>
      </c>
      <c r="F42" s="11">
        <v>8777704</v>
      </c>
      <c r="G42" s="13"/>
      <c r="H42" s="14"/>
    </row>
    <row r="43" spans="1:8" ht="12.75" customHeight="1">
      <c r="A43" s="26" t="s">
        <v>4</v>
      </c>
      <c r="B43" s="9" t="s">
        <v>27</v>
      </c>
      <c r="C43" s="11">
        <v>297641</v>
      </c>
      <c r="D43" s="11">
        <v>202786</v>
      </c>
      <c r="E43" s="11">
        <v>18517</v>
      </c>
      <c r="F43" s="11">
        <v>17931</v>
      </c>
      <c r="G43" s="13"/>
      <c r="H43" s="14"/>
    </row>
    <row r="44" spans="1:8" ht="12.75" customHeight="1">
      <c r="A44" s="26"/>
      <c r="B44" s="9" t="s">
        <v>28</v>
      </c>
      <c r="C44" s="11">
        <v>222685095</v>
      </c>
      <c r="D44" s="11">
        <v>170120996</v>
      </c>
      <c r="E44" s="11">
        <v>9454917</v>
      </c>
      <c r="F44" s="11">
        <v>8687538</v>
      </c>
      <c r="G44" s="13"/>
      <c r="H44" s="14"/>
    </row>
    <row r="45" spans="1:8" ht="12.75" customHeight="1">
      <c r="A45" s="26" t="s">
        <v>5</v>
      </c>
      <c r="B45" s="9" t="s">
        <v>27</v>
      </c>
      <c r="C45" s="11">
        <v>299804</v>
      </c>
      <c r="D45" s="11">
        <v>252345</v>
      </c>
      <c r="E45" s="11">
        <v>19335</v>
      </c>
      <c r="F45" s="11">
        <v>17770</v>
      </c>
      <c r="G45" s="13"/>
      <c r="H45" s="14"/>
    </row>
    <row r="46" spans="1:8" ht="12.75" customHeight="1">
      <c r="A46" s="26"/>
      <c r="B46" s="9" t="s">
        <v>28</v>
      </c>
      <c r="C46" s="11">
        <v>223373858</v>
      </c>
      <c r="D46" s="11">
        <v>195994092</v>
      </c>
      <c r="E46" s="11">
        <v>9808302</v>
      </c>
      <c r="F46" s="11">
        <v>9157457</v>
      </c>
      <c r="G46" s="13"/>
      <c r="H46" s="14"/>
    </row>
    <row r="47" spans="1:8" ht="12.75" customHeight="1">
      <c r="A47" s="26" t="s">
        <v>6</v>
      </c>
      <c r="B47" s="9" t="s">
        <v>27</v>
      </c>
      <c r="C47" s="11">
        <v>273448</v>
      </c>
      <c r="D47" s="11">
        <v>228259</v>
      </c>
      <c r="E47" s="11">
        <v>22319</v>
      </c>
      <c r="F47" s="11">
        <v>15468</v>
      </c>
      <c r="G47" s="13"/>
      <c r="H47" s="14"/>
    </row>
    <row r="48" spans="1:8" ht="12.75" customHeight="1">
      <c r="A48" s="26"/>
      <c r="B48" s="9" t="s">
        <v>28</v>
      </c>
      <c r="C48" s="11">
        <v>240769538</v>
      </c>
      <c r="D48" s="11">
        <v>211276074</v>
      </c>
      <c r="E48" s="11">
        <v>11251200</v>
      </c>
      <c r="F48" s="11">
        <v>8877485</v>
      </c>
      <c r="G48" s="13"/>
      <c r="H48" s="14"/>
    </row>
    <row r="49" spans="1:8" ht="12.75" customHeight="1">
      <c r="A49" s="26" t="s">
        <v>7</v>
      </c>
      <c r="B49" s="9" t="s">
        <v>27</v>
      </c>
      <c r="C49" s="11">
        <v>331919</v>
      </c>
      <c r="D49" s="11">
        <v>291083</v>
      </c>
      <c r="E49" s="11">
        <v>20801</v>
      </c>
      <c r="F49" s="11">
        <v>17176</v>
      </c>
      <c r="G49" s="13"/>
      <c r="H49" s="14"/>
    </row>
    <row r="50" spans="1:8" ht="12.75" customHeight="1">
      <c r="A50" s="26"/>
      <c r="B50" s="9" t="s">
        <v>28</v>
      </c>
      <c r="C50" s="11">
        <v>246508456</v>
      </c>
      <c r="D50" s="11">
        <v>216756429</v>
      </c>
      <c r="E50" s="11">
        <v>10823802</v>
      </c>
      <c r="F50" s="11">
        <v>9024380</v>
      </c>
      <c r="G50" s="13"/>
      <c r="H50" s="14"/>
    </row>
    <row r="51" spans="1:8" ht="12.75" customHeight="1">
      <c r="A51" s="26" t="s">
        <v>8</v>
      </c>
      <c r="B51" s="9" t="s">
        <v>27</v>
      </c>
      <c r="C51" s="11">
        <v>483775</v>
      </c>
      <c r="D51" s="11">
        <v>448620</v>
      </c>
      <c r="E51" s="11">
        <v>20112</v>
      </c>
      <c r="F51" s="11">
        <v>17852</v>
      </c>
      <c r="G51" s="13"/>
      <c r="H51" s="14"/>
    </row>
    <row r="52" spans="1:8" ht="12.75" customHeight="1">
      <c r="A52" s="26"/>
      <c r="B52" s="9" t="s">
        <v>28</v>
      </c>
      <c r="C52" s="11">
        <v>212139033</v>
      </c>
      <c r="D52" s="11">
        <v>196550420</v>
      </c>
      <c r="E52" s="11">
        <v>10608318</v>
      </c>
      <c r="F52" s="11">
        <v>10025198</v>
      </c>
      <c r="G52" s="13"/>
      <c r="H52" s="14"/>
    </row>
    <row r="53" spans="1:8" ht="12.75" customHeight="1">
      <c r="A53" s="26" t="s">
        <v>9</v>
      </c>
      <c r="B53" s="9" t="s">
        <v>27</v>
      </c>
      <c r="C53" s="11">
        <v>467323</v>
      </c>
      <c r="D53" s="11">
        <v>485892</v>
      </c>
      <c r="E53" s="11">
        <v>20300</v>
      </c>
      <c r="F53" s="11">
        <v>20591</v>
      </c>
      <c r="G53" s="13"/>
      <c r="H53" s="14"/>
    </row>
    <row r="54" spans="1:8" ht="12.75" customHeight="1">
      <c r="A54" s="26"/>
      <c r="B54" s="9" t="s">
        <v>28</v>
      </c>
      <c r="C54" s="11">
        <v>17687704</v>
      </c>
      <c r="D54" s="11">
        <v>214686298</v>
      </c>
      <c r="E54" s="11">
        <v>2998408</v>
      </c>
      <c r="F54" s="11">
        <v>12095191</v>
      </c>
      <c r="G54" s="13"/>
      <c r="H54" s="14"/>
    </row>
    <row r="55" spans="1:8" ht="12.75" customHeight="1">
      <c r="A55" s="26" t="s">
        <v>10</v>
      </c>
      <c r="B55" s="9" t="s">
        <v>27</v>
      </c>
      <c r="C55" s="11">
        <v>376473</v>
      </c>
      <c r="D55" s="11">
        <v>336760</v>
      </c>
      <c r="E55" s="11">
        <v>10522</v>
      </c>
      <c r="F55" s="11">
        <v>9151</v>
      </c>
      <c r="G55" s="13"/>
      <c r="H55" s="14"/>
    </row>
    <row r="56" spans="1:8" ht="12.75" customHeight="1">
      <c r="A56" s="26"/>
      <c r="B56" s="9" t="s">
        <v>28</v>
      </c>
      <c r="C56" s="11">
        <v>218944307</v>
      </c>
      <c r="D56" s="11">
        <v>196223680</v>
      </c>
      <c r="E56" s="11">
        <v>11012549</v>
      </c>
      <c r="F56" s="11">
        <v>9302103</v>
      </c>
      <c r="G56" s="13"/>
      <c r="H56" s="14"/>
    </row>
    <row r="57" spans="1:8" ht="12.75" customHeight="1">
      <c r="A57" s="26" t="s">
        <v>11</v>
      </c>
      <c r="B57" s="9" t="s">
        <v>27</v>
      </c>
      <c r="C57" s="11">
        <v>430050</v>
      </c>
      <c r="D57" s="11">
        <v>381261</v>
      </c>
      <c r="E57" s="11">
        <v>10138</v>
      </c>
      <c r="F57" s="11">
        <v>9778</v>
      </c>
      <c r="G57" s="13"/>
      <c r="H57" s="14"/>
    </row>
    <row r="58" spans="1:8" ht="12.75" customHeight="1">
      <c r="A58" s="26"/>
      <c r="B58" s="9" t="s">
        <v>28</v>
      </c>
      <c r="C58" s="11">
        <v>452834736</v>
      </c>
      <c r="D58" s="11">
        <v>390942985</v>
      </c>
      <c r="E58" s="11">
        <v>12773929</v>
      </c>
      <c r="F58" s="11">
        <v>12458249</v>
      </c>
      <c r="G58" s="13"/>
      <c r="H58" s="14"/>
    </row>
    <row r="59" spans="1:8" ht="12.75" customHeight="1">
      <c r="A59" s="26" t="s">
        <v>24</v>
      </c>
      <c r="B59" s="9" t="s">
        <v>27</v>
      </c>
      <c r="C59" s="10">
        <f aca="true" t="shared" si="3" ref="C59:F60">SUM(C35,C37,C39,C41,C43,C45,C47,C49,C51,C53,C55,C57)</f>
        <v>4096796</v>
      </c>
      <c r="D59" s="10">
        <f t="shared" si="3"/>
        <v>3577497</v>
      </c>
      <c r="E59" s="10">
        <f t="shared" si="3"/>
        <v>218547</v>
      </c>
      <c r="F59" s="10">
        <f t="shared" si="3"/>
        <v>192150</v>
      </c>
      <c r="G59" s="13"/>
      <c r="H59" s="14"/>
    </row>
    <row r="60" spans="1:8" ht="12.75" customHeight="1">
      <c r="A60" s="26"/>
      <c r="B60" s="9" t="s">
        <v>28</v>
      </c>
      <c r="C60" s="10">
        <f t="shared" si="3"/>
        <v>2669317002</v>
      </c>
      <c r="D60" s="10">
        <f t="shared" si="3"/>
        <v>2506404869</v>
      </c>
      <c r="E60" s="10">
        <f t="shared" si="3"/>
        <v>121385499</v>
      </c>
      <c r="F60" s="10">
        <f t="shared" si="3"/>
        <v>116280079</v>
      </c>
      <c r="G60" s="13"/>
      <c r="H60" s="14"/>
    </row>
    <row r="61" spans="1:7" s="1" customFormat="1" ht="15" customHeight="1">
      <c r="A61" s="2"/>
      <c r="B61" s="2"/>
      <c r="C61" s="2"/>
      <c r="D61" s="2"/>
      <c r="E61" s="2"/>
      <c r="F61" s="2"/>
      <c r="G61" s="2"/>
    </row>
    <row r="62" spans="1:7" s="1" customFormat="1" ht="15" customHeight="1">
      <c r="A62" s="2"/>
      <c r="B62" s="2"/>
      <c r="C62" s="15"/>
      <c r="D62" s="2"/>
      <c r="E62" s="15"/>
      <c r="F62" s="2"/>
      <c r="G62" s="2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7" t="s">
        <v>12</v>
      </c>
      <c r="B64" s="7"/>
      <c r="C64" s="7"/>
      <c r="D64" s="7"/>
      <c r="E64" s="7"/>
      <c r="F64" s="7"/>
      <c r="G64" s="7"/>
      <c r="H64" s="7"/>
    </row>
    <row r="65" spans="1:8" ht="15.75" customHeight="1">
      <c r="A65" s="27" t="s">
        <v>29</v>
      </c>
      <c r="B65" s="24" t="s">
        <v>26</v>
      </c>
      <c r="C65" s="28" t="s">
        <v>21</v>
      </c>
      <c r="D65" s="29"/>
      <c r="E65" s="28" t="s">
        <v>22</v>
      </c>
      <c r="F65" s="29"/>
      <c r="G65" s="28" t="s">
        <v>23</v>
      </c>
      <c r="H65" s="29"/>
    </row>
    <row r="66" spans="1:8" ht="15.75" customHeight="1">
      <c r="A66" s="26"/>
      <c r="B66" s="25"/>
      <c r="C66" s="8" t="s">
        <v>19</v>
      </c>
      <c r="D66" s="8" t="s">
        <v>30</v>
      </c>
      <c r="E66" s="8" t="s">
        <v>19</v>
      </c>
      <c r="F66" s="8" t="s">
        <v>30</v>
      </c>
      <c r="G66" s="8" t="s">
        <v>19</v>
      </c>
      <c r="H66" s="8" t="s">
        <v>30</v>
      </c>
    </row>
    <row r="67" spans="1:8" ht="12.75" customHeight="1">
      <c r="A67" s="26" t="s">
        <v>0</v>
      </c>
      <c r="B67" s="9" t="s">
        <v>27</v>
      </c>
      <c r="C67" s="10">
        <f>SUM(E67,G67,C96,E96)</f>
        <v>2265714</v>
      </c>
      <c r="D67" s="10">
        <f>SUM(F67,H67,D96,F96)</f>
        <v>2156911</v>
      </c>
      <c r="E67" s="16">
        <v>1471445</v>
      </c>
      <c r="F67" s="16">
        <v>1414762</v>
      </c>
      <c r="G67" s="16">
        <v>698548</v>
      </c>
      <c r="H67" s="16">
        <v>656906</v>
      </c>
    </row>
    <row r="68" spans="1:8" ht="12.75" customHeight="1">
      <c r="A68" s="26"/>
      <c r="B68" s="9" t="s">
        <v>28</v>
      </c>
      <c r="C68" s="10">
        <f aca="true" t="shared" si="4" ref="C68:D90">SUM(E68,G68,C97,E97)</f>
        <v>660572428</v>
      </c>
      <c r="D68" s="10">
        <f t="shared" si="4"/>
        <v>634197095</v>
      </c>
      <c r="E68" s="17">
        <v>367206343</v>
      </c>
      <c r="F68" s="17">
        <v>346931436</v>
      </c>
      <c r="G68" s="17">
        <v>269181684</v>
      </c>
      <c r="H68" s="17">
        <v>265956268</v>
      </c>
    </row>
    <row r="69" spans="1:8" ht="12.75" customHeight="1">
      <c r="A69" s="26" t="s">
        <v>1</v>
      </c>
      <c r="B69" s="9" t="s">
        <v>27</v>
      </c>
      <c r="C69" s="10">
        <f t="shared" si="4"/>
        <v>2398233</v>
      </c>
      <c r="D69" s="10">
        <f t="shared" si="4"/>
        <v>2454543</v>
      </c>
      <c r="E69" s="18">
        <v>1636357</v>
      </c>
      <c r="F69" s="18">
        <v>1656996</v>
      </c>
      <c r="G69" s="18">
        <v>670680</v>
      </c>
      <c r="H69" s="18">
        <v>711999</v>
      </c>
    </row>
    <row r="70" spans="1:8" ht="12.75" customHeight="1">
      <c r="A70" s="26"/>
      <c r="B70" s="9" t="s">
        <v>28</v>
      </c>
      <c r="C70" s="10">
        <f t="shared" si="4"/>
        <v>689317843</v>
      </c>
      <c r="D70" s="10">
        <f t="shared" si="4"/>
        <v>643407796</v>
      </c>
      <c r="E70" s="17">
        <v>388710685</v>
      </c>
      <c r="F70" s="17">
        <v>345362253</v>
      </c>
      <c r="G70" s="17">
        <v>278743196</v>
      </c>
      <c r="H70" s="17">
        <v>278653238</v>
      </c>
    </row>
    <row r="71" spans="1:8" ht="12.75" customHeight="1">
      <c r="A71" s="26" t="s">
        <v>2</v>
      </c>
      <c r="B71" s="9" t="s">
        <v>27</v>
      </c>
      <c r="C71" s="10">
        <f t="shared" si="4"/>
        <v>2490488</v>
      </c>
      <c r="D71" s="10">
        <f t="shared" si="4"/>
        <v>2307694</v>
      </c>
      <c r="E71" s="18">
        <v>1756862</v>
      </c>
      <c r="F71" s="18">
        <v>1657776</v>
      </c>
      <c r="G71" s="18">
        <v>635701</v>
      </c>
      <c r="H71" s="18">
        <v>574868</v>
      </c>
    </row>
    <row r="72" spans="1:8" ht="12.75" customHeight="1">
      <c r="A72" s="26"/>
      <c r="B72" s="9" t="s">
        <v>28</v>
      </c>
      <c r="C72" s="10">
        <f t="shared" si="4"/>
        <v>697319939</v>
      </c>
      <c r="D72" s="10">
        <f t="shared" si="4"/>
        <v>637727478</v>
      </c>
      <c r="E72" s="17">
        <v>393897848</v>
      </c>
      <c r="F72" s="17">
        <v>373229457</v>
      </c>
      <c r="G72" s="17">
        <v>282273062</v>
      </c>
      <c r="H72" s="17">
        <v>246405147</v>
      </c>
    </row>
    <row r="73" spans="1:8" ht="12.75" customHeight="1">
      <c r="A73" s="26" t="s">
        <v>3</v>
      </c>
      <c r="B73" s="9" t="s">
        <v>27</v>
      </c>
      <c r="C73" s="10">
        <f>SUM(E73,G73,C102,E102)</f>
        <v>2738734</v>
      </c>
      <c r="D73" s="10">
        <f t="shared" si="4"/>
        <v>2104909</v>
      </c>
      <c r="E73" s="18">
        <v>2010030</v>
      </c>
      <c r="F73" s="18">
        <v>1521530</v>
      </c>
      <c r="G73" s="18">
        <v>630485</v>
      </c>
      <c r="H73" s="18">
        <v>521908</v>
      </c>
    </row>
    <row r="74" spans="1:8" ht="12.75" customHeight="1">
      <c r="A74" s="26"/>
      <c r="B74" s="9" t="s">
        <v>28</v>
      </c>
      <c r="C74" s="10">
        <f t="shared" si="4"/>
        <v>774333320</v>
      </c>
      <c r="D74" s="10">
        <f t="shared" si="4"/>
        <v>621682222</v>
      </c>
      <c r="E74" s="17">
        <v>476287254</v>
      </c>
      <c r="F74" s="17">
        <v>378089971</v>
      </c>
      <c r="G74" s="17">
        <v>276829035</v>
      </c>
      <c r="H74" s="17">
        <v>228311692</v>
      </c>
    </row>
    <row r="75" spans="1:8" ht="12.75" customHeight="1">
      <c r="A75" s="26" t="s">
        <v>4</v>
      </c>
      <c r="B75" s="9" t="s">
        <v>27</v>
      </c>
      <c r="C75" s="10">
        <f t="shared" si="4"/>
        <v>2556482</v>
      </c>
      <c r="D75" s="10">
        <f t="shared" si="4"/>
        <v>2178920</v>
      </c>
      <c r="E75" s="18">
        <v>1927465</v>
      </c>
      <c r="F75" s="18">
        <v>1640400</v>
      </c>
      <c r="G75" s="18">
        <v>529757</v>
      </c>
      <c r="H75" s="18">
        <v>475455</v>
      </c>
    </row>
    <row r="76" spans="1:8" ht="12.75" customHeight="1">
      <c r="A76" s="26"/>
      <c r="B76" s="9" t="s">
        <v>28</v>
      </c>
      <c r="C76" s="10">
        <f t="shared" si="4"/>
        <v>679191452</v>
      </c>
      <c r="D76" s="10">
        <f t="shared" si="4"/>
        <v>624533745</v>
      </c>
      <c r="E76" s="17">
        <v>434707817</v>
      </c>
      <c r="F76" s="17">
        <v>393759117</v>
      </c>
      <c r="G76" s="17">
        <v>224372715</v>
      </c>
      <c r="H76" s="17">
        <v>216313483</v>
      </c>
    </row>
    <row r="77" spans="1:8" ht="12.75" customHeight="1">
      <c r="A77" s="26" t="s">
        <v>5</v>
      </c>
      <c r="B77" s="9" t="s">
        <v>27</v>
      </c>
      <c r="C77" s="10">
        <f t="shared" si="4"/>
        <v>2527142</v>
      </c>
      <c r="D77" s="10">
        <f t="shared" si="4"/>
        <v>2338554</v>
      </c>
      <c r="E77" s="18">
        <v>1851656</v>
      </c>
      <c r="F77" s="18">
        <v>1736529</v>
      </c>
      <c r="G77" s="18">
        <v>586257</v>
      </c>
      <c r="H77" s="18">
        <v>532854</v>
      </c>
    </row>
    <row r="78" spans="1:8" ht="12.75" customHeight="1">
      <c r="A78" s="26"/>
      <c r="B78" s="9" t="s">
        <v>28</v>
      </c>
      <c r="C78" s="10">
        <f t="shared" si="4"/>
        <v>723605180</v>
      </c>
      <c r="D78" s="10">
        <f t="shared" si="4"/>
        <v>726688013</v>
      </c>
      <c r="E78" s="17">
        <v>434877633</v>
      </c>
      <c r="F78" s="17">
        <v>455157609</v>
      </c>
      <c r="G78" s="17">
        <v>271615356</v>
      </c>
      <c r="H78" s="17">
        <v>256909588</v>
      </c>
    </row>
    <row r="79" spans="1:8" ht="12.75" customHeight="1">
      <c r="A79" s="26" t="s">
        <v>6</v>
      </c>
      <c r="B79" s="9" t="s">
        <v>27</v>
      </c>
      <c r="C79" s="10">
        <f t="shared" si="4"/>
        <v>2395398</v>
      </c>
      <c r="D79" s="10">
        <f t="shared" si="4"/>
        <v>2105976</v>
      </c>
      <c r="E79" s="18">
        <v>1591732</v>
      </c>
      <c r="F79" s="18">
        <v>1403003</v>
      </c>
      <c r="G79" s="18">
        <v>713064</v>
      </c>
      <c r="H79" s="18">
        <v>624360</v>
      </c>
    </row>
    <row r="80" spans="1:8" ht="12.75" customHeight="1">
      <c r="A80" s="26"/>
      <c r="B80" s="9" t="s">
        <v>28</v>
      </c>
      <c r="C80" s="10">
        <f t="shared" si="4"/>
        <v>740247470</v>
      </c>
      <c r="D80" s="10">
        <f t="shared" si="4"/>
        <v>772491671</v>
      </c>
      <c r="E80" s="17">
        <v>387867281</v>
      </c>
      <c r="F80" s="17">
        <v>440931927</v>
      </c>
      <c r="G80" s="17">
        <v>332739944</v>
      </c>
      <c r="H80" s="17">
        <v>311113546</v>
      </c>
    </row>
    <row r="81" spans="1:8" ht="12.75" customHeight="1">
      <c r="A81" s="26" t="s">
        <v>7</v>
      </c>
      <c r="B81" s="9" t="s">
        <v>27</v>
      </c>
      <c r="C81" s="10">
        <f t="shared" si="4"/>
        <v>2594647</v>
      </c>
      <c r="D81" s="10">
        <f t="shared" si="4"/>
        <v>2168202</v>
      </c>
      <c r="E81" s="18">
        <v>1664561</v>
      </c>
      <c r="F81" s="18">
        <v>1438730</v>
      </c>
      <c r="G81" s="18">
        <v>832535</v>
      </c>
      <c r="H81" s="18">
        <v>660730</v>
      </c>
    </row>
    <row r="82" spans="1:8" ht="12.75" customHeight="1">
      <c r="A82" s="26"/>
      <c r="B82" s="9" t="s">
        <v>28</v>
      </c>
      <c r="C82" s="10">
        <f t="shared" si="4"/>
        <v>882215016</v>
      </c>
      <c r="D82" s="10">
        <f t="shared" si="4"/>
        <v>909585835</v>
      </c>
      <c r="E82" s="17">
        <v>410991819</v>
      </c>
      <c r="F82" s="17">
        <v>455666289</v>
      </c>
      <c r="G82" s="17">
        <v>448605260</v>
      </c>
      <c r="H82" s="17">
        <v>438953439</v>
      </c>
    </row>
    <row r="83" spans="1:8" ht="12.75" customHeight="1">
      <c r="A83" s="26" t="s">
        <v>8</v>
      </c>
      <c r="B83" s="9" t="s">
        <v>27</v>
      </c>
      <c r="C83" s="10">
        <f t="shared" si="4"/>
        <v>2305388</v>
      </c>
      <c r="D83" s="10">
        <f t="shared" si="4"/>
        <v>2212186</v>
      </c>
      <c r="E83" s="18">
        <v>1568584</v>
      </c>
      <c r="F83" s="18">
        <v>1575745</v>
      </c>
      <c r="G83" s="18">
        <v>652059</v>
      </c>
      <c r="H83" s="18">
        <v>564667</v>
      </c>
    </row>
    <row r="84" spans="1:8" ht="12.75" customHeight="1">
      <c r="A84" s="26"/>
      <c r="B84" s="9" t="s">
        <v>28</v>
      </c>
      <c r="C84" s="10">
        <f>SUM(E84,G84,C113,E113)</f>
        <v>798205556</v>
      </c>
      <c r="D84" s="10">
        <f t="shared" si="4"/>
        <v>793707533</v>
      </c>
      <c r="E84" s="17">
        <v>413596400</v>
      </c>
      <c r="F84" s="17">
        <v>404376535</v>
      </c>
      <c r="G84" s="17">
        <v>367557181</v>
      </c>
      <c r="H84" s="17">
        <v>373365862</v>
      </c>
    </row>
    <row r="85" spans="1:8" ht="12.75" customHeight="1">
      <c r="A85" s="26" t="s">
        <v>9</v>
      </c>
      <c r="B85" s="9" t="s">
        <v>27</v>
      </c>
      <c r="C85" s="10">
        <f t="shared" si="4"/>
        <v>2554599</v>
      </c>
      <c r="D85" s="10">
        <f t="shared" si="4"/>
        <v>2733071</v>
      </c>
      <c r="E85" s="18">
        <v>1755202</v>
      </c>
      <c r="F85" s="18">
        <v>1903075</v>
      </c>
      <c r="G85" s="18">
        <v>711524</v>
      </c>
      <c r="H85" s="18">
        <v>743899</v>
      </c>
    </row>
    <row r="86" spans="1:8" ht="12.75" customHeight="1">
      <c r="A86" s="26"/>
      <c r="B86" s="9" t="s">
        <v>28</v>
      </c>
      <c r="C86" s="10">
        <f t="shared" si="4"/>
        <v>681180356</v>
      </c>
      <c r="D86" s="10">
        <f t="shared" si="4"/>
        <v>830683042</v>
      </c>
      <c r="E86" s="17">
        <v>389736983</v>
      </c>
      <c r="F86" s="17">
        <v>479581834</v>
      </c>
      <c r="G86" s="17">
        <v>270757261</v>
      </c>
      <c r="H86" s="17">
        <v>329215970</v>
      </c>
    </row>
    <row r="87" spans="1:8" ht="12.75" customHeight="1">
      <c r="A87" s="26" t="s">
        <v>10</v>
      </c>
      <c r="B87" s="9" t="s">
        <v>27</v>
      </c>
      <c r="C87" s="10">
        <f t="shared" si="4"/>
        <v>2826428</v>
      </c>
      <c r="D87" s="10">
        <f t="shared" si="4"/>
        <v>2972028</v>
      </c>
      <c r="E87" s="18">
        <v>1799981</v>
      </c>
      <c r="F87" s="18">
        <v>2016518</v>
      </c>
      <c r="G87" s="18">
        <v>874872</v>
      </c>
      <c r="H87" s="18">
        <v>814910</v>
      </c>
    </row>
    <row r="88" spans="1:8" ht="12.75" customHeight="1">
      <c r="A88" s="26"/>
      <c r="B88" s="9" t="s">
        <v>28</v>
      </c>
      <c r="C88" s="10">
        <f t="shared" si="4"/>
        <v>746718710</v>
      </c>
      <c r="D88" s="10">
        <f t="shared" si="4"/>
        <v>683444247</v>
      </c>
      <c r="E88" s="17">
        <v>433938662</v>
      </c>
      <c r="F88" s="17">
        <v>377466454</v>
      </c>
      <c r="G88" s="17">
        <v>276039044</v>
      </c>
      <c r="H88" s="17">
        <v>269349617</v>
      </c>
    </row>
    <row r="89" spans="1:8" ht="12.75" customHeight="1">
      <c r="A89" s="26" t="s">
        <v>11</v>
      </c>
      <c r="B89" s="9" t="s">
        <v>27</v>
      </c>
      <c r="C89" s="10">
        <f t="shared" si="4"/>
        <v>3109313</v>
      </c>
      <c r="D89" s="10">
        <f t="shared" si="4"/>
        <v>3196097</v>
      </c>
      <c r="E89" s="18">
        <v>1948129</v>
      </c>
      <c r="F89" s="18">
        <v>1913784</v>
      </c>
      <c r="G89" s="18">
        <v>1022924</v>
      </c>
      <c r="H89" s="18">
        <v>1074825</v>
      </c>
    </row>
    <row r="90" spans="1:8" ht="12.75" customHeight="1">
      <c r="A90" s="26"/>
      <c r="B90" s="9" t="s">
        <v>28</v>
      </c>
      <c r="C90" s="10">
        <f t="shared" si="4"/>
        <v>915015131</v>
      </c>
      <c r="D90" s="10">
        <f t="shared" si="4"/>
        <v>847795566</v>
      </c>
      <c r="E90" s="17">
        <v>470848177</v>
      </c>
      <c r="F90" s="17">
        <v>410352684</v>
      </c>
      <c r="G90" s="17">
        <v>364925876</v>
      </c>
      <c r="H90" s="17">
        <v>362473179</v>
      </c>
    </row>
    <row r="91" spans="1:8" ht="12.75" customHeight="1">
      <c r="A91" s="26" t="s">
        <v>24</v>
      </c>
      <c r="B91" s="9" t="s">
        <v>27</v>
      </c>
      <c r="C91" s="10">
        <f aca="true" t="shared" si="5" ref="C91:H92">SUM(C67,C69,C71,C73,C75,C77,C79,C81,C83,C85,C87,C89)</f>
        <v>30762566</v>
      </c>
      <c r="D91" s="10">
        <f t="shared" si="5"/>
        <v>28929091</v>
      </c>
      <c r="E91" s="10">
        <f t="shared" si="5"/>
        <v>20982004</v>
      </c>
      <c r="F91" s="10">
        <f t="shared" si="5"/>
        <v>19878848</v>
      </c>
      <c r="G91" s="10">
        <f t="shared" si="5"/>
        <v>8558406</v>
      </c>
      <c r="H91" s="10">
        <f t="shared" si="5"/>
        <v>7957381</v>
      </c>
    </row>
    <row r="92" spans="1:8" ht="12.75" customHeight="1">
      <c r="A92" s="26"/>
      <c r="B92" s="9" t="s">
        <v>28</v>
      </c>
      <c r="C92" s="10">
        <f t="shared" si="5"/>
        <v>8987922401</v>
      </c>
      <c r="D92" s="10">
        <f t="shared" si="5"/>
        <v>8725944243</v>
      </c>
      <c r="E92" s="10">
        <f t="shared" si="5"/>
        <v>5002666902</v>
      </c>
      <c r="F92" s="10">
        <f t="shared" si="5"/>
        <v>4860905566</v>
      </c>
      <c r="G92" s="10">
        <f t="shared" si="5"/>
        <v>3663639614</v>
      </c>
      <c r="H92" s="10">
        <f t="shared" si="5"/>
        <v>3577021029</v>
      </c>
    </row>
    <row r="93" spans="1:8" s="1" customFormat="1" ht="8.25" customHeight="1">
      <c r="A93" s="12"/>
      <c r="B93" s="12"/>
      <c r="C93" s="12"/>
      <c r="D93" s="12"/>
      <c r="E93" s="12"/>
      <c r="F93" s="2"/>
      <c r="G93" s="12"/>
      <c r="H93" s="2"/>
    </row>
    <row r="94" spans="1:8" ht="15.75" customHeight="1">
      <c r="A94" s="27" t="s">
        <v>29</v>
      </c>
      <c r="B94" s="24" t="s">
        <v>26</v>
      </c>
      <c r="C94" s="28" t="s">
        <v>17</v>
      </c>
      <c r="D94" s="29"/>
      <c r="E94" s="28" t="s">
        <v>16</v>
      </c>
      <c r="F94" s="29"/>
      <c r="G94" s="19"/>
      <c r="H94" s="20"/>
    </row>
    <row r="95" spans="1:8" ht="15.75" customHeight="1">
      <c r="A95" s="26"/>
      <c r="B95" s="25"/>
      <c r="C95" s="8" t="s">
        <v>19</v>
      </c>
      <c r="D95" s="8" t="s">
        <v>30</v>
      </c>
      <c r="E95" s="8" t="s">
        <v>19</v>
      </c>
      <c r="F95" s="8" t="s">
        <v>30</v>
      </c>
      <c r="G95" s="19"/>
      <c r="H95" s="20"/>
    </row>
    <row r="96" spans="1:8" ht="12.75" customHeight="1">
      <c r="A96" s="26" t="s">
        <v>0</v>
      </c>
      <c r="B96" s="9" t="s">
        <v>27</v>
      </c>
      <c r="C96" s="16">
        <v>92622</v>
      </c>
      <c r="D96" s="16">
        <v>84643</v>
      </c>
      <c r="E96" s="16">
        <v>3099</v>
      </c>
      <c r="F96" s="16">
        <v>600</v>
      </c>
      <c r="G96" s="19"/>
      <c r="H96" s="20"/>
    </row>
    <row r="97" spans="1:8" ht="12.75" customHeight="1">
      <c r="A97" s="26"/>
      <c r="B97" s="9" t="s">
        <v>28</v>
      </c>
      <c r="C97" s="17">
        <v>21326986</v>
      </c>
      <c r="D97" s="17">
        <v>19114088</v>
      </c>
      <c r="E97" s="17">
        <v>2857415</v>
      </c>
      <c r="F97" s="17">
        <v>2195303</v>
      </c>
      <c r="G97" s="19"/>
      <c r="H97" s="20"/>
    </row>
    <row r="98" spans="1:8" ht="12.75" customHeight="1">
      <c r="A98" s="26" t="s">
        <v>1</v>
      </c>
      <c r="B98" s="9" t="s">
        <v>27</v>
      </c>
      <c r="C98" s="18">
        <v>87687</v>
      </c>
      <c r="D98" s="18">
        <v>82438</v>
      </c>
      <c r="E98" s="18">
        <v>3509</v>
      </c>
      <c r="F98" s="18">
        <v>3110</v>
      </c>
      <c r="G98" s="19"/>
      <c r="H98" s="20"/>
    </row>
    <row r="99" spans="1:8" ht="12.75" customHeight="1">
      <c r="A99" s="26"/>
      <c r="B99" s="9" t="s">
        <v>28</v>
      </c>
      <c r="C99" s="17">
        <v>18890560</v>
      </c>
      <c r="D99" s="17">
        <v>16670014</v>
      </c>
      <c r="E99" s="17">
        <v>2973402</v>
      </c>
      <c r="F99" s="17">
        <v>2722291</v>
      </c>
      <c r="G99" s="19"/>
      <c r="H99" s="20"/>
    </row>
    <row r="100" spans="1:8" ht="12.75" customHeight="1">
      <c r="A100" s="26" t="s">
        <v>2</v>
      </c>
      <c r="B100" s="9" t="s">
        <v>27</v>
      </c>
      <c r="C100" s="18">
        <v>96897</v>
      </c>
      <c r="D100" s="18">
        <v>73979</v>
      </c>
      <c r="E100" s="18">
        <v>1028</v>
      </c>
      <c r="F100" s="18">
        <v>1071</v>
      </c>
      <c r="G100" s="19"/>
      <c r="H100" s="20"/>
    </row>
    <row r="101" spans="1:8" ht="12.75" customHeight="1">
      <c r="A101" s="26"/>
      <c r="B101" s="9" t="s">
        <v>28</v>
      </c>
      <c r="C101" s="17">
        <v>19155512</v>
      </c>
      <c r="D101" s="17">
        <v>16176532</v>
      </c>
      <c r="E101" s="17">
        <v>1993517</v>
      </c>
      <c r="F101" s="17">
        <v>1916342</v>
      </c>
      <c r="G101" s="19"/>
      <c r="H101" s="20"/>
    </row>
    <row r="102" spans="1:8" ht="12.75" customHeight="1">
      <c r="A102" s="26" t="s">
        <v>3</v>
      </c>
      <c r="B102" s="9" t="s">
        <v>27</v>
      </c>
      <c r="C102" s="18">
        <v>96672</v>
      </c>
      <c r="D102" s="18">
        <v>60285</v>
      </c>
      <c r="E102" s="18">
        <v>1547</v>
      </c>
      <c r="F102" s="18">
        <v>1186</v>
      </c>
      <c r="G102" s="19"/>
      <c r="H102" s="20"/>
    </row>
    <row r="103" spans="1:8" ht="12.75" customHeight="1">
      <c r="A103" s="26"/>
      <c r="B103" s="9" t="s">
        <v>28</v>
      </c>
      <c r="C103" s="17">
        <v>19101862</v>
      </c>
      <c r="D103" s="17">
        <v>13930372</v>
      </c>
      <c r="E103" s="17">
        <v>2115169</v>
      </c>
      <c r="F103" s="17">
        <v>1350187</v>
      </c>
      <c r="G103" s="19"/>
      <c r="H103" s="20"/>
    </row>
    <row r="104" spans="1:8" ht="12.75" customHeight="1">
      <c r="A104" s="26" t="s">
        <v>4</v>
      </c>
      <c r="B104" s="9" t="s">
        <v>27</v>
      </c>
      <c r="C104" s="18">
        <v>98002</v>
      </c>
      <c r="D104" s="18">
        <v>62249</v>
      </c>
      <c r="E104" s="18">
        <v>1258</v>
      </c>
      <c r="F104" s="18">
        <v>816</v>
      </c>
      <c r="G104" s="19"/>
      <c r="H104" s="20"/>
    </row>
    <row r="105" spans="1:8" ht="12.75" customHeight="1">
      <c r="A105" s="26"/>
      <c r="B105" s="9" t="s">
        <v>28</v>
      </c>
      <c r="C105" s="17">
        <v>17871571</v>
      </c>
      <c r="D105" s="17">
        <v>13027392</v>
      </c>
      <c r="E105" s="17">
        <v>2239349</v>
      </c>
      <c r="F105" s="17">
        <v>1433753</v>
      </c>
      <c r="G105" s="19"/>
      <c r="H105" s="20"/>
    </row>
    <row r="106" spans="1:8" ht="12.75" customHeight="1">
      <c r="A106" s="26" t="s">
        <v>5</v>
      </c>
      <c r="B106" s="9" t="s">
        <v>27</v>
      </c>
      <c r="C106" s="18">
        <v>88134</v>
      </c>
      <c r="D106" s="18">
        <v>68143</v>
      </c>
      <c r="E106" s="18">
        <v>1095</v>
      </c>
      <c r="F106" s="18">
        <v>1028</v>
      </c>
      <c r="G106" s="19"/>
      <c r="H106" s="20"/>
    </row>
    <row r="107" spans="1:8" ht="12.75" customHeight="1">
      <c r="A107" s="26"/>
      <c r="B107" s="9" t="s">
        <v>28</v>
      </c>
      <c r="C107" s="17">
        <v>15336245</v>
      </c>
      <c r="D107" s="17">
        <v>13442188</v>
      </c>
      <c r="E107" s="17">
        <v>1775946</v>
      </c>
      <c r="F107" s="17">
        <v>1178628</v>
      </c>
      <c r="G107" s="19"/>
      <c r="H107" s="20"/>
    </row>
    <row r="108" spans="1:8" ht="12.75" customHeight="1">
      <c r="A108" s="26" t="s">
        <v>6</v>
      </c>
      <c r="B108" s="9" t="s">
        <v>27</v>
      </c>
      <c r="C108" s="18">
        <v>85087</v>
      </c>
      <c r="D108" s="18">
        <v>65988</v>
      </c>
      <c r="E108" s="18">
        <v>5515</v>
      </c>
      <c r="F108" s="18">
        <v>12625</v>
      </c>
      <c r="G108" s="19"/>
      <c r="H108" s="20"/>
    </row>
    <row r="109" spans="1:8" ht="12.75" customHeight="1">
      <c r="A109" s="26"/>
      <c r="B109" s="9" t="s">
        <v>28</v>
      </c>
      <c r="C109" s="17">
        <v>15054981</v>
      </c>
      <c r="D109" s="17">
        <v>11840253</v>
      </c>
      <c r="E109" s="17">
        <v>4585264</v>
      </c>
      <c r="F109" s="17">
        <v>8605945</v>
      </c>
      <c r="G109" s="19"/>
      <c r="H109" s="20"/>
    </row>
    <row r="110" spans="1:8" ht="12.75" customHeight="1">
      <c r="A110" s="26" t="s">
        <v>7</v>
      </c>
      <c r="B110" s="9" t="s">
        <v>27</v>
      </c>
      <c r="C110" s="18">
        <v>89102</v>
      </c>
      <c r="D110" s="18">
        <v>66071</v>
      </c>
      <c r="E110" s="18">
        <v>8449</v>
      </c>
      <c r="F110" s="18">
        <v>2671</v>
      </c>
      <c r="G110" s="19"/>
      <c r="H110" s="20"/>
    </row>
    <row r="111" spans="1:8" ht="12.75" customHeight="1">
      <c r="A111" s="26"/>
      <c r="B111" s="9" t="s">
        <v>28</v>
      </c>
      <c r="C111" s="17">
        <v>15372965</v>
      </c>
      <c r="D111" s="17">
        <v>11804289</v>
      </c>
      <c r="E111" s="17">
        <v>7244972</v>
      </c>
      <c r="F111" s="17">
        <v>3161818</v>
      </c>
      <c r="G111" s="19"/>
      <c r="H111" s="20"/>
    </row>
    <row r="112" spans="1:8" ht="12.75" customHeight="1">
      <c r="A112" s="26" t="s">
        <v>8</v>
      </c>
      <c r="B112" s="9" t="s">
        <v>27</v>
      </c>
      <c r="C112" s="18">
        <v>83131</v>
      </c>
      <c r="D112" s="18">
        <v>71135</v>
      </c>
      <c r="E112" s="18">
        <v>1614</v>
      </c>
      <c r="F112" s="18">
        <v>639</v>
      </c>
      <c r="G112" s="19"/>
      <c r="H112" s="20"/>
    </row>
    <row r="113" spans="1:8" ht="12.75" customHeight="1">
      <c r="A113" s="26"/>
      <c r="B113" s="9" t="s">
        <v>28</v>
      </c>
      <c r="C113" s="17">
        <v>15269449</v>
      </c>
      <c r="D113" s="17">
        <v>14417855</v>
      </c>
      <c r="E113" s="17">
        <v>1782526</v>
      </c>
      <c r="F113" s="17">
        <v>1547281</v>
      </c>
      <c r="G113" s="19"/>
      <c r="H113" s="20"/>
    </row>
    <row r="114" spans="1:8" ht="12.75" customHeight="1">
      <c r="A114" s="26" t="s">
        <v>9</v>
      </c>
      <c r="B114" s="9" t="s">
        <v>27</v>
      </c>
      <c r="C114" s="18">
        <v>85855</v>
      </c>
      <c r="D114" s="18">
        <v>84378</v>
      </c>
      <c r="E114" s="18">
        <v>2018</v>
      </c>
      <c r="F114" s="18">
        <v>1719</v>
      </c>
      <c r="G114" s="19"/>
      <c r="H114" s="20"/>
    </row>
    <row r="115" spans="1:8" ht="12.75" customHeight="1">
      <c r="A115" s="26"/>
      <c r="B115" s="9" t="s">
        <v>28</v>
      </c>
      <c r="C115" s="17">
        <v>17687704</v>
      </c>
      <c r="D115" s="17">
        <v>18442542</v>
      </c>
      <c r="E115" s="17">
        <v>2998408</v>
      </c>
      <c r="F115" s="17">
        <v>3442696</v>
      </c>
      <c r="G115" s="19"/>
      <c r="H115" s="20"/>
    </row>
    <row r="116" spans="1:8" ht="12.75" customHeight="1">
      <c r="A116" s="26" t="s">
        <v>10</v>
      </c>
      <c r="B116" s="9" t="s">
        <v>27</v>
      </c>
      <c r="C116" s="18">
        <v>143813</v>
      </c>
      <c r="D116" s="18">
        <v>130225</v>
      </c>
      <c r="E116" s="18">
        <v>7762</v>
      </c>
      <c r="F116" s="18">
        <v>10375</v>
      </c>
      <c r="G116" s="19"/>
      <c r="H116" s="20"/>
    </row>
    <row r="117" spans="1:8" ht="12.75" customHeight="1">
      <c r="A117" s="26"/>
      <c r="B117" s="9" t="s">
        <v>28</v>
      </c>
      <c r="C117" s="17">
        <v>31079856</v>
      </c>
      <c r="D117" s="17">
        <v>29614424</v>
      </c>
      <c r="E117" s="17">
        <v>5661148</v>
      </c>
      <c r="F117" s="17">
        <v>7013752</v>
      </c>
      <c r="G117" s="19"/>
      <c r="H117" s="20"/>
    </row>
    <row r="118" spans="1:8" ht="12.75" customHeight="1">
      <c r="A118" s="26" t="s">
        <v>11</v>
      </c>
      <c r="B118" s="9" t="s">
        <v>27</v>
      </c>
      <c r="C118" s="18">
        <v>133156</v>
      </c>
      <c r="D118" s="18">
        <v>112594</v>
      </c>
      <c r="E118" s="18">
        <v>5104</v>
      </c>
      <c r="F118" s="18">
        <v>94894</v>
      </c>
      <c r="G118" s="19"/>
      <c r="H118" s="20"/>
    </row>
    <row r="119" spans="1:8" ht="12.75" customHeight="1">
      <c r="A119" s="26"/>
      <c r="B119" s="9" t="s">
        <v>28</v>
      </c>
      <c r="C119" s="17">
        <v>73538981</v>
      </c>
      <c r="D119" s="17">
        <v>69894611</v>
      </c>
      <c r="E119" s="17">
        <v>5702097</v>
      </c>
      <c r="F119" s="17">
        <v>5075092</v>
      </c>
      <c r="G119" s="19"/>
      <c r="H119" s="20"/>
    </row>
    <row r="120" spans="1:8" ht="12.75" customHeight="1">
      <c r="A120" s="26" t="s">
        <v>24</v>
      </c>
      <c r="B120" s="9" t="s">
        <v>27</v>
      </c>
      <c r="C120" s="10">
        <f aca="true" t="shared" si="6" ref="C120:F121">SUM(C96,C98,C100,C102,C104,C106,C108,C110,C112,C114,C116,C118)</f>
        <v>1180158</v>
      </c>
      <c r="D120" s="10">
        <f t="shared" si="6"/>
        <v>962128</v>
      </c>
      <c r="E120" s="10">
        <f t="shared" si="6"/>
        <v>41998</v>
      </c>
      <c r="F120" s="10">
        <f t="shared" si="6"/>
        <v>130734</v>
      </c>
      <c r="G120" s="19"/>
      <c r="H120" s="20"/>
    </row>
    <row r="121" spans="1:8" ht="12.75" customHeight="1">
      <c r="A121" s="26"/>
      <c r="B121" s="9" t="s">
        <v>28</v>
      </c>
      <c r="C121" s="10">
        <f t="shared" si="6"/>
        <v>279686672</v>
      </c>
      <c r="D121" s="10">
        <f t="shared" si="6"/>
        <v>248374560</v>
      </c>
      <c r="E121" s="10">
        <f t="shared" si="6"/>
        <v>41929213</v>
      </c>
      <c r="F121" s="10">
        <f t="shared" si="6"/>
        <v>39643088</v>
      </c>
      <c r="G121" s="19"/>
      <c r="H121" s="20"/>
    </row>
    <row r="122" spans="1:8" s="1" customFormat="1" ht="15" customHeight="1">
      <c r="A122" s="21" t="s">
        <v>25</v>
      </c>
      <c r="B122" s="21"/>
      <c r="C122" s="21"/>
      <c r="D122" s="21"/>
      <c r="E122" s="21"/>
      <c r="F122" s="21"/>
      <c r="G122" s="22"/>
      <c r="H122" s="22"/>
    </row>
  </sheetData>
  <sheetProtection formatCells="0" formatColumns="0" formatRows="0" insertColumns="0" insertRows="0"/>
  <mergeCells count="70">
    <mergeCell ref="A116:A117"/>
    <mergeCell ref="A118:A119"/>
    <mergeCell ref="A120:A121"/>
    <mergeCell ref="C94:D94"/>
    <mergeCell ref="E94:F94"/>
    <mergeCell ref="A96:A97"/>
    <mergeCell ref="A98:A99"/>
    <mergeCell ref="A104:A105"/>
    <mergeCell ref="A110:A111"/>
    <mergeCell ref="A114:A115"/>
    <mergeCell ref="A91:A92"/>
    <mergeCell ref="A94:A95"/>
    <mergeCell ref="A100:A101"/>
    <mergeCell ref="A112:A113"/>
    <mergeCell ref="A102:A103"/>
    <mergeCell ref="A81:A82"/>
    <mergeCell ref="A83:A84"/>
    <mergeCell ref="A85:A86"/>
    <mergeCell ref="A87:A88"/>
    <mergeCell ref="A106:A107"/>
    <mergeCell ref="A108:A109"/>
    <mergeCell ref="A89:A90"/>
    <mergeCell ref="A69:A70"/>
    <mergeCell ref="A71:A72"/>
    <mergeCell ref="A73:A74"/>
    <mergeCell ref="A75:A76"/>
    <mergeCell ref="A77:A78"/>
    <mergeCell ref="A79:A80"/>
    <mergeCell ref="A57:A58"/>
    <mergeCell ref="A59:A60"/>
    <mergeCell ref="A65:A66"/>
    <mergeCell ref="C65:D65"/>
    <mergeCell ref="E65:F65"/>
    <mergeCell ref="A67:A68"/>
    <mergeCell ref="C33:D33"/>
    <mergeCell ref="E33:F33"/>
    <mergeCell ref="A35:A36"/>
    <mergeCell ref="G65:H65"/>
    <mergeCell ref="A43:A44"/>
    <mergeCell ref="A45:A46"/>
    <mergeCell ref="A47:A48"/>
    <mergeCell ref="A49:A50"/>
    <mergeCell ref="A51:A52"/>
    <mergeCell ref="A53:A54"/>
    <mergeCell ref="G4:H4"/>
    <mergeCell ref="A10:A11"/>
    <mergeCell ref="A12:A13"/>
    <mergeCell ref="A14:A15"/>
    <mergeCell ref="A16:A17"/>
    <mergeCell ref="A37:A38"/>
    <mergeCell ref="A33:A34"/>
    <mergeCell ref="A30:A31"/>
    <mergeCell ref="A28:A29"/>
    <mergeCell ref="A26:A27"/>
    <mergeCell ref="A8:A9"/>
    <mergeCell ref="A6:A7"/>
    <mergeCell ref="B4:B5"/>
    <mergeCell ref="A4:A5"/>
    <mergeCell ref="C4:D4"/>
    <mergeCell ref="E4:F4"/>
    <mergeCell ref="B33:B34"/>
    <mergeCell ref="B65:B66"/>
    <mergeCell ref="B94:B95"/>
    <mergeCell ref="A22:A23"/>
    <mergeCell ref="A20:A21"/>
    <mergeCell ref="A18:A19"/>
    <mergeCell ref="A24:A25"/>
    <mergeCell ref="A39:A40"/>
    <mergeCell ref="A41:A42"/>
    <mergeCell ref="A55:A56"/>
  </mergeCells>
  <printOptions horizontalCentered="1"/>
  <pageMargins left="0.7086614173228347" right="0.7086614173228347" top="0.7480314960629921" bottom="0.7480314960629921" header="0.31496062992125984" footer="0.31496062992125984"/>
  <pageSetup firstPageNumber="102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2022-04-26T00:30:20Z</cp:lastPrinted>
  <dcterms:created xsi:type="dcterms:W3CDTF">2010-03-04T00:46:34Z</dcterms:created>
  <dcterms:modified xsi:type="dcterms:W3CDTF">2022-05-17T06:38:49Z</dcterms:modified>
  <cp:category/>
  <cp:version/>
  <cp:contentType/>
  <cp:contentStatus/>
</cp:coreProperties>
</file>