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15" windowWidth="15330" windowHeight="4335" activeTab="0"/>
  </bookViews>
  <sheets>
    <sheet name="10-28" sheetId="1" r:id="rId1"/>
  </sheets>
  <definedNames>
    <definedName name="_xlnm.Print_Area" localSheetId="0">'10-28'!$A$1:$J$39</definedName>
  </definedNames>
  <calcPr fullCalcOnLoad="1"/>
</workbook>
</file>

<file path=xl/sharedStrings.xml><?xml version="1.0" encoding="utf-8"?>
<sst xmlns="http://schemas.openxmlformats.org/spreadsheetml/2006/main" count="59" uniqueCount="31">
  <si>
    <t>山　の　都　ア　リ　ー　ナ</t>
  </si>
  <si>
    <t>芸術ホール</t>
  </si>
  <si>
    <t>スポーツ以外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</si>
  <si>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</si>
  <si>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</si>
  <si>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</si>
  <si>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</si>
  <si>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</si>
  <si>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</si>
  <si>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</si>
  <si>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</si>
  <si>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</si>
  <si>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</si>
  <si>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</si>
  <si>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</si>
  <si>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</si>
  <si>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</si>
  <si>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大会議室等</t>
  </si>
  <si>
    <t>28　甲府市総合市民会館利用状況</t>
  </si>
  <si>
    <t>スポーツ</t>
  </si>
  <si>
    <t>（単位：件、人）</t>
  </si>
  <si>
    <t>平成30年度合計</t>
  </si>
  <si>
    <t>格　 技　 場</t>
  </si>
  <si>
    <t>練　 習　 室</t>
  </si>
  <si>
    <t>令和元年度合計</t>
  </si>
  <si>
    <t>合計</t>
  </si>
  <si>
    <t>件　数</t>
  </si>
  <si>
    <t>合　　計</t>
  </si>
  <si>
    <t>月 別 ／ 施 設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</si>
  <si>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</si>
  <si>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>（資料）教育部生涯学習室生涯学習課（甲府市総合市民会館）調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</si>
</sst>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10" xfId="62" applyNumberFormat="1" applyFont="1" applyFill="1" applyBorder="1" applyAlignment="1">
      <alignment vertical="center"/>
      <protection/>
    </xf>
    <xf numFmtId="0" fontId="4" fillId="0" borderId="11" xfId="62" applyNumberFormat="1" applyFont="1" applyFill="1" applyBorder="1" applyAlignment="1">
      <alignment vertical="center"/>
      <protection/>
    </xf>
    <xf numFmtId="0" fontId="4" fillId="0" borderId="12" xfId="62" applyNumberFormat="1" applyFont="1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vertical="center"/>
      <protection/>
    </xf>
    <xf numFmtId="0" fontId="4" fillId="0" borderId="12" xfId="62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vertical="center"/>
      <protection/>
    </xf>
    <xf numFmtId="0" fontId="4" fillId="0" borderId="13" xfId="6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4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177" fontId="3" fillId="0" borderId="15" xfId="62" applyNumberFormat="1" applyFont="1" applyFill="1" applyBorder="1" applyAlignment="1">
      <alignment vertical="center"/>
      <protection/>
    </xf>
    <xf numFmtId="176" fontId="3" fillId="0" borderId="15" xfId="62" applyNumberFormat="1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right" vertical="center"/>
      <protection/>
    </xf>
    <xf numFmtId="176" fontId="3" fillId="0" borderId="15" xfId="62" applyNumberFormat="1" applyFont="1" applyFill="1" applyBorder="1" applyAlignment="1" applyProtection="1">
      <alignment vertical="center"/>
      <protection locked="0"/>
    </xf>
    <xf numFmtId="0" fontId="3" fillId="0" borderId="14" xfId="62" applyFont="1" applyFill="1" applyBorder="1" applyAlignment="1">
      <alignment vertical="center"/>
      <protection/>
    </xf>
    <xf numFmtId="176" fontId="3" fillId="0" borderId="14" xfId="62" applyNumberFormat="1" applyFont="1" applyFill="1" applyBorder="1" applyAlignment="1" applyProtection="1">
      <alignment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 applyProtection="1">
      <alignment horizontal="center" vertical="center"/>
      <protection locked="0"/>
    </xf>
    <xf numFmtId="0" fontId="3" fillId="0" borderId="16" xfId="62" applyFont="1" applyFill="1" applyBorder="1" applyAlignment="1" applyProtection="1">
      <alignment horizontal="center" vertical="center"/>
      <protection locked="0"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 applyProtection="1">
      <alignment horizontal="center" vertical="center"/>
      <protection locked="0"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Fill="1" applyBorder="1" applyAlignment="1" applyProtection="1">
      <alignment horizontal="center" vertical="center"/>
      <protection locked="0"/>
    </xf>
    <xf numFmtId="0" fontId="4" fillId="0" borderId="13" xfId="62" applyFont="1" applyFill="1" applyBorder="1" applyAlignment="1">
      <alignment horizontal="right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3.09765625" style="8" customWidth="1"/>
    <col min="2" max="2" width="5.59765625" style="8" customWidth="1"/>
    <col min="3" max="10" width="8.5" style="8" customWidth="1"/>
    <col min="11" max="16384" width="9" style="22" customWidth="1"/>
  </cols>
  <sheetData>
    <row r="1" spans="1:10" s="9" customFormat="1" ht="15" customHeight="1">
      <c r="A1" s="7" t="s">
        <v>18</v>
      </c>
      <c r="B1" s="7"/>
      <c r="C1" s="7"/>
      <c r="D1" s="7"/>
      <c r="E1" s="7"/>
      <c r="F1" s="7"/>
      <c r="G1" s="7"/>
      <c r="H1" s="37" t="s">
        <v>20</v>
      </c>
      <c r="I1" s="37"/>
      <c r="J1" s="37"/>
    </row>
    <row r="2" spans="1:10" s="11" customFormat="1" ht="12.75" customHeight="1">
      <c r="A2" s="27" t="s">
        <v>28</v>
      </c>
      <c r="B2" s="28"/>
      <c r="C2" s="23" t="s">
        <v>0</v>
      </c>
      <c r="D2" s="33"/>
      <c r="E2" s="33"/>
      <c r="F2" s="24"/>
      <c r="G2" s="27" t="s">
        <v>1</v>
      </c>
      <c r="H2" s="28"/>
      <c r="I2" s="27" t="s">
        <v>22</v>
      </c>
      <c r="J2" s="28"/>
    </row>
    <row r="3" spans="1:10" s="11" customFormat="1" ht="12.75" customHeight="1">
      <c r="A3" s="29"/>
      <c r="B3" s="30"/>
      <c r="C3" s="23" t="s">
        <v>19</v>
      </c>
      <c r="D3" s="24"/>
      <c r="E3" s="23" t="s">
        <v>2</v>
      </c>
      <c r="F3" s="24"/>
      <c r="G3" s="31"/>
      <c r="H3" s="32"/>
      <c r="I3" s="31"/>
      <c r="J3" s="32"/>
    </row>
    <row r="4" spans="1:10" s="11" customFormat="1" ht="12.75" customHeight="1">
      <c r="A4" s="31"/>
      <c r="B4" s="32"/>
      <c r="C4" s="12" t="s">
        <v>26</v>
      </c>
      <c r="D4" s="12" t="s">
        <v>3</v>
      </c>
      <c r="E4" s="12" t="s">
        <v>26</v>
      </c>
      <c r="F4" s="12" t="s">
        <v>3</v>
      </c>
      <c r="G4" s="12" t="s">
        <v>26</v>
      </c>
      <c r="H4" s="12" t="s">
        <v>3</v>
      </c>
      <c r="I4" s="12" t="s">
        <v>26</v>
      </c>
      <c r="J4" s="12" t="s">
        <v>3</v>
      </c>
    </row>
    <row r="5" spans="1:10" s="11" customFormat="1" ht="12.75" customHeight="1">
      <c r="A5" s="25" t="s">
        <v>21</v>
      </c>
      <c r="B5" s="26"/>
      <c r="C5" s="13">
        <v>525</v>
      </c>
      <c r="D5" s="13">
        <v>6350</v>
      </c>
      <c r="E5" s="13">
        <v>33</v>
      </c>
      <c r="F5" s="13">
        <v>9668</v>
      </c>
      <c r="G5" s="13">
        <v>245</v>
      </c>
      <c r="H5" s="13">
        <v>64643</v>
      </c>
      <c r="I5" s="13">
        <v>159</v>
      </c>
      <c r="J5" s="13">
        <v>4580</v>
      </c>
    </row>
    <row r="6" spans="1:10" s="11" customFormat="1" ht="12.75" customHeight="1">
      <c r="A6" s="25" t="s">
        <v>24</v>
      </c>
      <c r="B6" s="26"/>
      <c r="C6" s="13">
        <v>1174</v>
      </c>
      <c r="D6" s="13">
        <v>15105</v>
      </c>
      <c r="E6" s="13">
        <v>103</v>
      </c>
      <c r="F6" s="13">
        <v>33471</v>
      </c>
      <c r="G6" s="13">
        <v>386</v>
      </c>
      <c r="H6" s="13">
        <v>47676</v>
      </c>
      <c r="I6" s="13">
        <v>497</v>
      </c>
      <c r="J6" s="13">
        <v>13670</v>
      </c>
    </row>
    <row r="7" spans="1:10" s="11" customFormat="1" ht="12.75" customHeight="1">
      <c r="A7" s="34" t="s">
        <v>29</v>
      </c>
      <c r="B7" s="12" t="s">
        <v>4</v>
      </c>
      <c r="C7" s="14">
        <f aca="true" t="shared" si="0" ref="C7:J7">SUM(C8:C19)</f>
        <v>749</v>
      </c>
      <c r="D7" s="14">
        <f t="shared" si="0"/>
        <v>7391</v>
      </c>
      <c r="E7" s="14">
        <f t="shared" si="0"/>
        <v>39</v>
      </c>
      <c r="F7" s="14">
        <f t="shared" si="0"/>
        <v>1170</v>
      </c>
      <c r="G7" s="14">
        <f t="shared" si="0"/>
        <v>176</v>
      </c>
      <c r="H7" s="14">
        <f t="shared" si="0"/>
        <v>13256</v>
      </c>
      <c r="I7" s="14">
        <f t="shared" si="0"/>
        <v>323</v>
      </c>
      <c r="J7" s="14">
        <f t="shared" si="0"/>
        <v>5947</v>
      </c>
    </row>
    <row r="8" spans="1:10" s="11" customFormat="1" ht="12.75" customHeight="1">
      <c r="A8" s="35"/>
      <c r="B8" s="15" t="s">
        <v>5</v>
      </c>
      <c r="C8" s="16">
        <v>31</v>
      </c>
      <c r="D8" s="16">
        <v>321</v>
      </c>
      <c r="E8" s="16">
        <v>0</v>
      </c>
      <c r="F8" s="16">
        <v>0</v>
      </c>
      <c r="G8" s="16">
        <v>2</v>
      </c>
      <c r="H8" s="16">
        <v>60</v>
      </c>
      <c r="I8" s="16">
        <v>7</v>
      </c>
      <c r="J8" s="16">
        <v>153</v>
      </c>
    </row>
    <row r="9" spans="1:10" s="11" customFormat="1" ht="12.75" customHeight="1">
      <c r="A9" s="35"/>
      <c r="B9" s="15" t="s">
        <v>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</row>
    <row r="10" spans="1:10" s="11" customFormat="1" ht="12.75" customHeight="1">
      <c r="A10" s="35"/>
      <c r="B10" s="15" t="s">
        <v>7</v>
      </c>
      <c r="C10" s="16">
        <v>16</v>
      </c>
      <c r="D10" s="16">
        <v>67</v>
      </c>
      <c r="E10" s="16">
        <v>0</v>
      </c>
      <c r="F10" s="16">
        <v>0</v>
      </c>
      <c r="G10" s="16">
        <v>0</v>
      </c>
      <c r="H10" s="16">
        <v>0</v>
      </c>
      <c r="I10" s="16">
        <v>18</v>
      </c>
      <c r="J10" s="16">
        <v>80</v>
      </c>
    </row>
    <row r="11" spans="1:10" s="11" customFormat="1" ht="12.75" customHeight="1">
      <c r="A11" s="35"/>
      <c r="B11" s="15" t="s">
        <v>8</v>
      </c>
      <c r="C11" s="16">
        <v>67</v>
      </c>
      <c r="D11" s="16">
        <v>360</v>
      </c>
      <c r="E11" s="16">
        <v>0</v>
      </c>
      <c r="F11" s="16">
        <v>0</v>
      </c>
      <c r="G11" s="16">
        <v>7</v>
      </c>
      <c r="H11" s="16">
        <v>690</v>
      </c>
      <c r="I11" s="16">
        <v>27</v>
      </c>
      <c r="J11" s="16">
        <v>313</v>
      </c>
    </row>
    <row r="12" spans="1:10" s="11" customFormat="1" ht="12.75" customHeight="1">
      <c r="A12" s="35"/>
      <c r="B12" s="15" t="s">
        <v>9</v>
      </c>
      <c r="C12" s="16">
        <v>51</v>
      </c>
      <c r="D12" s="16">
        <v>402</v>
      </c>
      <c r="E12" s="16">
        <v>0</v>
      </c>
      <c r="F12" s="16">
        <v>0</v>
      </c>
      <c r="G12" s="16">
        <v>12</v>
      </c>
      <c r="H12" s="16">
        <v>920</v>
      </c>
      <c r="I12" s="16">
        <v>26</v>
      </c>
      <c r="J12" s="16">
        <v>414</v>
      </c>
    </row>
    <row r="13" spans="1:10" s="11" customFormat="1" ht="12.75" customHeight="1">
      <c r="A13" s="35"/>
      <c r="B13" s="15" t="s">
        <v>10</v>
      </c>
      <c r="C13" s="16">
        <v>66</v>
      </c>
      <c r="D13" s="16">
        <v>521</v>
      </c>
      <c r="E13" s="16">
        <v>0</v>
      </c>
      <c r="F13" s="16">
        <v>0</v>
      </c>
      <c r="G13" s="16">
        <v>9</v>
      </c>
      <c r="H13" s="16">
        <v>671</v>
      </c>
      <c r="I13" s="16">
        <v>34</v>
      </c>
      <c r="J13" s="16">
        <v>716</v>
      </c>
    </row>
    <row r="14" spans="1:10" s="11" customFormat="1" ht="12.75" customHeight="1">
      <c r="A14" s="35"/>
      <c r="B14" s="15" t="s">
        <v>11</v>
      </c>
      <c r="C14" s="16">
        <v>80</v>
      </c>
      <c r="D14" s="16">
        <v>1080</v>
      </c>
      <c r="E14" s="16">
        <v>13</v>
      </c>
      <c r="F14" s="16">
        <v>500</v>
      </c>
      <c r="G14" s="16">
        <v>38</v>
      </c>
      <c r="H14" s="16">
        <v>2525</v>
      </c>
      <c r="I14" s="16">
        <v>43</v>
      </c>
      <c r="J14" s="16">
        <v>585</v>
      </c>
    </row>
    <row r="15" spans="1:10" s="11" customFormat="1" ht="12.75" customHeight="1">
      <c r="A15" s="35"/>
      <c r="B15" s="15" t="s">
        <v>12</v>
      </c>
      <c r="C15" s="16">
        <v>101</v>
      </c>
      <c r="D15" s="16">
        <v>943</v>
      </c>
      <c r="E15" s="16">
        <v>3</v>
      </c>
      <c r="F15" s="16">
        <v>540</v>
      </c>
      <c r="G15" s="16">
        <v>13</v>
      </c>
      <c r="H15" s="16">
        <v>800</v>
      </c>
      <c r="I15" s="16">
        <v>44</v>
      </c>
      <c r="J15" s="16">
        <v>1433</v>
      </c>
    </row>
    <row r="16" spans="1:10" s="11" customFormat="1" ht="12.75" customHeight="1">
      <c r="A16" s="35"/>
      <c r="B16" s="15" t="s">
        <v>13</v>
      </c>
      <c r="C16" s="16">
        <v>77</v>
      </c>
      <c r="D16" s="16">
        <v>792</v>
      </c>
      <c r="E16" s="16">
        <v>13</v>
      </c>
      <c r="F16" s="16">
        <v>100</v>
      </c>
      <c r="G16" s="16">
        <v>28</v>
      </c>
      <c r="H16" s="16">
        <v>2010</v>
      </c>
      <c r="I16" s="16">
        <v>37</v>
      </c>
      <c r="J16" s="16">
        <v>722</v>
      </c>
    </row>
    <row r="17" spans="1:10" s="11" customFormat="1" ht="12.75" customHeight="1">
      <c r="A17" s="35"/>
      <c r="B17" s="15" t="s">
        <v>14</v>
      </c>
      <c r="C17" s="16">
        <v>78</v>
      </c>
      <c r="D17" s="16">
        <v>886</v>
      </c>
      <c r="E17" s="16">
        <v>8</v>
      </c>
      <c r="F17" s="16">
        <v>30</v>
      </c>
      <c r="G17" s="16">
        <v>15</v>
      </c>
      <c r="H17" s="16">
        <v>1240</v>
      </c>
      <c r="I17" s="16">
        <v>27</v>
      </c>
      <c r="J17" s="16">
        <v>450</v>
      </c>
    </row>
    <row r="18" spans="1:10" s="11" customFormat="1" ht="12.75" customHeight="1">
      <c r="A18" s="35"/>
      <c r="B18" s="15" t="s">
        <v>15</v>
      </c>
      <c r="C18" s="16">
        <v>80</v>
      </c>
      <c r="D18" s="16">
        <v>882</v>
      </c>
      <c r="E18" s="16">
        <v>0</v>
      </c>
      <c r="F18" s="16">
        <v>0</v>
      </c>
      <c r="G18" s="16">
        <v>25</v>
      </c>
      <c r="H18" s="16">
        <v>2460</v>
      </c>
      <c r="I18" s="16">
        <v>24</v>
      </c>
      <c r="J18" s="16">
        <v>450</v>
      </c>
    </row>
    <row r="19" spans="1:10" s="11" customFormat="1" ht="12.75" customHeight="1">
      <c r="A19" s="36"/>
      <c r="B19" s="15" t="s">
        <v>16</v>
      </c>
      <c r="C19" s="16">
        <v>102</v>
      </c>
      <c r="D19" s="16">
        <v>1137</v>
      </c>
      <c r="E19" s="16">
        <v>2</v>
      </c>
      <c r="F19" s="16">
        <v>0</v>
      </c>
      <c r="G19" s="16">
        <v>27</v>
      </c>
      <c r="H19" s="16">
        <v>1880</v>
      </c>
      <c r="I19" s="16">
        <v>36</v>
      </c>
      <c r="J19" s="16">
        <v>631</v>
      </c>
    </row>
    <row r="20" spans="1:10" s="11" customFormat="1" ht="7.5" customHeight="1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s="11" customFormat="1" ht="12.75" customHeight="1">
      <c r="A21" s="27" t="s">
        <v>28</v>
      </c>
      <c r="B21" s="28"/>
      <c r="C21" s="27" t="s">
        <v>23</v>
      </c>
      <c r="D21" s="28"/>
      <c r="E21" s="27" t="s">
        <v>17</v>
      </c>
      <c r="F21" s="28"/>
      <c r="G21" s="27" t="s">
        <v>27</v>
      </c>
      <c r="H21" s="38"/>
      <c r="I21" s="3"/>
      <c r="J21" s="4"/>
    </row>
    <row r="22" spans="1:10" s="11" customFormat="1" ht="12.75" customHeight="1">
      <c r="A22" s="29"/>
      <c r="B22" s="30"/>
      <c r="C22" s="31"/>
      <c r="D22" s="32"/>
      <c r="E22" s="31"/>
      <c r="F22" s="32"/>
      <c r="G22" s="31"/>
      <c r="H22" s="39"/>
      <c r="I22" s="3"/>
      <c r="J22" s="4"/>
    </row>
    <row r="23" spans="1:10" s="11" customFormat="1" ht="12.75" customHeight="1">
      <c r="A23" s="31"/>
      <c r="B23" s="32"/>
      <c r="C23" s="12" t="s">
        <v>26</v>
      </c>
      <c r="D23" s="12" t="s">
        <v>3</v>
      </c>
      <c r="E23" s="12" t="s">
        <v>26</v>
      </c>
      <c r="F23" s="12" t="s">
        <v>3</v>
      </c>
      <c r="G23" s="10" t="s">
        <v>26</v>
      </c>
      <c r="H23" s="17" t="s">
        <v>3</v>
      </c>
      <c r="I23" s="3"/>
      <c r="J23" s="4"/>
    </row>
    <row r="24" spans="1:10" s="11" customFormat="1" ht="12.75" customHeight="1">
      <c r="A24" s="25" t="s">
        <v>21</v>
      </c>
      <c r="B24" s="26"/>
      <c r="C24" s="14">
        <v>140</v>
      </c>
      <c r="D24" s="14">
        <v>4038</v>
      </c>
      <c r="E24" s="14">
        <v>2004</v>
      </c>
      <c r="F24" s="14">
        <v>73581</v>
      </c>
      <c r="G24" s="18">
        <v>3106</v>
      </c>
      <c r="H24" s="18">
        <v>162860</v>
      </c>
      <c r="I24" s="5"/>
      <c r="J24" s="6"/>
    </row>
    <row r="25" spans="1:10" s="11" customFormat="1" ht="12.75" customHeight="1">
      <c r="A25" s="25" t="s">
        <v>24</v>
      </c>
      <c r="B25" s="26"/>
      <c r="C25" s="14">
        <v>281</v>
      </c>
      <c r="D25" s="14">
        <v>2456</v>
      </c>
      <c r="E25" s="14">
        <v>3128</v>
      </c>
      <c r="F25" s="14">
        <v>87354</v>
      </c>
      <c r="G25" s="18">
        <v>5569</v>
      </c>
      <c r="H25" s="18">
        <v>199732</v>
      </c>
      <c r="I25" s="5"/>
      <c r="J25" s="6"/>
    </row>
    <row r="26" spans="1:10" s="11" customFormat="1" ht="12.75" customHeight="1">
      <c r="A26" s="34" t="s">
        <v>29</v>
      </c>
      <c r="B26" s="12" t="s">
        <v>25</v>
      </c>
      <c r="C26" s="14">
        <f aca="true" t="shared" si="1" ref="C26:H26">SUM(C27:C38)</f>
        <v>78</v>
      </c>
      <c r="D26" s="14">
        <f t="shared" si="1"/>
        <v>303</v>
      </c>
      <c r="E26" s="14">
        <f t="shared" si="1"/>
        <v>2330</v>
      </c>
      <c r="F26" s="14">
        <f t="shared" si="1"/>
        <v>27507</v>
      </c>
      <c r="G26" s="14">
        <f t="shared" si="1"/>
        <v>3695</v>
      </c>
      <c r="H26" s="19">
        <f t="shared" si="1"/>
        <v>3695</v>
      </c>
      <c r="I26" s="3"/>
      <c r="J26" s="4"/>
    </row>
    <row r="27" spans="1:10" s="11" customFormat="1" ht="12.75" customHeight="1">
      <c r="A27" s="35"/>
      <c r="B27" s="15" t="s">
        <v>5</v>
      </c>
      <c r="C27" s="16">
        <v>1</v>
      </c>
      <c r="D27" s="16">
        <v>7</v>
      </c>
      <c r="E27" s="16">
        <v>47</v>
      </c>
      <c r="F27" s="16">
        <v>465</v>
      </c>
      <c r="G27" s="18">
        <f>SUM(C8,E8,G8,I8,C27,E27)</f>
        <v>88</v>
      </c>
      <c r="H27" s="18">
        <f>SUM(C8,E8,G8,I8,C27,E27)</f>
        <v>88</v>
      </c>
      <c r="I27" s="5"/>
      <c r="J27" s="6"/>
    </row>
    <row r="28" spans="1:10" s="11" customFormat="1" ht="12.75" customHeight="1">
      <c r="A28" s="35"/>
      <c r="B28" s="15" t="s">
        <v>6</v>
      </c>
      <c r="C28" s="16">
        <v>0</v>
      </c>
      <c r="D28" s="16">
        <v>0</v>
      </c>
      <c r="E28" s="16">
        <v>0</v>
      </c>
      <c r="F28" s="16">
        <v>0</v>
      </c>
      <c r="G28" s="18">
        <f aca="true" t="shared" si="2" ref="G28:G38">SUM(C9,E9,G9,I9,C28,E28)</f>
        <v>0</v>
      </c>
      <c r="H28" s="18">
        <f aca="true" t="shared" si="3" ref="H28:H37">SUM(C9,E9,G9,I9,C28,E28)</f>
        <v>0</v>
      </c>
      <c r="I28" s="5"/>
      <c r="J28" s="6"/>
    </row>
    <row r="29" spans="1:10" s="11" customFormat="1" ht="12.75" customHeight="1">
      <c r="A29" s="35"/>
      <c r="B29" s="15" t="s">
        <v>7</v>
      </c>
      <c r="C29" s="16">
        <v>0</v>
      </c>
      <c r="D29" s="16">
        <v>0</v>
      </c>
      <c r="E29" s="16">
        <v>23</v>
      </c>
      <c r="F29" s="16">
        <v>450</v>
      </c>
      <c r="G29" s="18">
        <f t="shared" si="2"/>
        <v>57</v>
      </c>
      <c r="H29" s="18">
        <f t="shared" si="3"/>
        <v>57</v>
      </c>
      <c r="I29" s="5"/>
      <c r="J29" s="6"/>
    </row>
    <row r="30" spans="1:10" s="11" customFormat="1" ht="12.75" customHeight="1">
      <c r="A30" s="35"/>
      <c r="B30" s="15" t="s">
        <v>8</v>
      </c>
      <c r="C30" s="16">
        <v>4</v>
      </c>
      <c r="D30" s="16">
        <v>70</v>
      </c>
      <c r="E30" s="16">
        <v>141</v>
      </c>
      <c r="F30" s="16">
        <v>1802</v>
      </c>
      <c r="G30" s="18">
        <f t="shared" si="2"/>
        <v>246</v>
      </c>
      <c r="H30" s="18">
        <f t="shared" si="3"/>
        <v>246</v>
      </c>
      <c r="I30" s="5"/>
      <c r="J30" s="6"/>
    </row>
    <row r="31" spans="1:10" s="11" customFormat="1" ht="12.75" customHeight="1">
      <c r="A31" s="35"/>
      <c r="B31" s="15" t="s">
        <v>9</v>
      </c>
      <c r="C31" s="16">
        <v>9</v>
      </c>
      <c r="D31" s="16">
        <v>95</v>
      </c>
      <c r="E31" s="16">
        <v>250</v>
      </c>
      <c r="F31" s="16">
        <v>4078</v>
      </c>
      <c r="G31" s="18">
        <f t="shared" si="2"/>
        <v>348</v>
      </c>
      <c r="H31" s="18">
        <f t="shared" si="3"/>
        <v>348</v>
      </c>
      <c r="I31" s="5"/>
      <c r="J31" s="6"/>
    </row>
    <row r="32" spans="1:10" s="11" customFormat="1" ht="12.75" customHeight="1">
      <c r="A32" s="35"/>
      <c r="B32" s="15" t="s">
        <v>10</v>
      </c>
      <c r="C32" s="16">
        <v>0</v>
      </c>
      <c r="D32" s="16">
        <v>0</v>
      </c>
      <c r="E32" s="16">
        <v>179</v>
      </c>
      <c r="F32" s="16">
        <v>2573</v>
      </c>
      <c r="G32" s="18">
        <f t="shared" si="2"/>
        <v>288</v>
      </c>
      <c r="H32" s="18">
        <f t="shared" si="3"/>
        <v>288</v>
      </c>
      <c r="I32" s="5"/>
      <c r="J32" s="6"/>
    </row>
    <row r="33" spans="1:10" s="11" customFormat="1" ht="12.75" customHeight="1">
      <c r="A33" s="35"/>
      <c r="B33" s="15" t="s">
        <v>11</v>
      </c>
      <c r="C33" s="16">
        <v>16</v>
      </c>
      <c r="D33" s="16">
        <v>0</v>
      </c>
      <c r="E33" s="16">
        <v>281</v>
      </c>
      <c r="F33" s="16">
        <v>2147</v>
      </c>
      <c r="G33" s="18">
        <f t="shared" si="2"/>
        <v>471</v>
      </c>
      <c r="H33" s="18">
        <f t="shared" si="3"/>
        <v>471</v>
      </c>
      <c r="I33" s="5"/>
      <c r="J33" s="6"/>
    </row>
    <row r="34" spans="1:10" s="11" customFormat="1" ht="12.75" customHeight="1">
      <c r="A34" s="35"/>
      <c r="B34" s="15" t="s">
        <v>12</v>
      </c>
      <c r="C34" s="16">
        <v>0</v>
      </c>
      <c r="D34" s="16">
        <v>0</v>
      </c>
      <c r="E34" s="16">
        <v>233</v>
      </c>
      <c r="F34" s="16">
        <v>2677</v>
      </c>
      <c r="G34" s="18">
        <f t="shared" si="2"/>
        <v>394</v>
      </c>
      <c r="H34" s="18">
        <f t="shared" si="3"/>
        <v>394</v>
      </c>
      <c r="I34" s="5"/>
      <c r="J34" s="6"/>
    </row>
    <row r="35" spans="1:10" s="11" customFormat="1" ht="12.75" customHeight="1">
      <c r="A35" s="35"/>
      <c r="B35" s="15" t="s">
        <v>13</v>
      </c>
      <c r="C35" s="16">
        <v>20</v>
      </c>
      <c r="D35" s="16">
        <v>20</v>
      </c>
      <c r="E35" s="16">
        <v>264</v>
      </c>
      <c r="F35" s="16">
        <v>1737</v>
      </c>
      <c r="G35" s="18">
        <f t="shared" si="2"/>
        <v>439</v>
      </c>
      <c r="H35" s="18">
        <f t="shared" si="3"/>
        <v>439</v>
      </c>
      <c r="I35" s="5"/>
      <c r="J35" s="6"/>
    </row>
    <row r="36" spans="1:10" s="11" customFormat="1" ht="12.75" customHeight="1">
      <c r="A36" s="35"/>
      <c r="B36" s="15" t="s">
        <v>14</v>
      </c>
      <c r="C36" s="16">
        <v>6</v>
      </c>
      <c r="D36" s="16">
        <v>0</v>
      </c>
      <c r="E36" s="16">
        <v>220</v>
      </c>
      <c r="F36" s="16">
        <v>2613</v>
      </c>
      <c r="G36" s="18">
        <f t="shared" si="2"/>
        <v>354</v>
      </c>
      <c r="H36" s="18">
        <f t="shared" si="3"/>
        <v>354</v>
      </c>
      <c r="I36" s="5"/>
      <c r="J36" s="6"/>
    </row>
    <row r="37" spans="1:10" s="11" customFormat="1" ht="12.75" customHeight="1">
      <c r="A37" s="35"/>
      <c r="B37" s="15" t="s">
        <v>15</v>
      </c>
      <c r="C37" s="16">
        <v>5</v>
      </c>
      <c r="D37" s="16">
        <v>54</v>
      </c>
      <c r="E37" s="16">
        <v>335</v>
      </c>
      <c r="F37" s="16">
        <v>4426</v>
      </c>
      <c r="G37" s="18">
        <f>SUM(C18,E18,G18,I18,C37,E37)</f>
        <v>469</v>
      </c>
      <c r="H37" s="18">
        <f t="shared" si="3"/>
        <v>469</v>
      </c>
      <c r="I37" s="5"/>
      <c r="J37" s="6"/>
    </row>
    <row r="38" spans="1:10" s="11" customFormat="1" ht="12.75" customHeight="1">
      <c r="A38" s="36"/>
      <c r="B38" s="15" t="s">
        <v>16</v>
      </c>
      <c r="C38" s="16">
        <v>17</v>
      </c>
      <c r="D38" s="16">
        <v>57</v>
      </c>
      <c r="E38" s="16">
        <v>357</v>
      </c>
      <c r="F38" s="16">
        <v>4539</v>
      </c>
      <c r="G38" s="18">
        <f t="shared" si="2"/>
        <v>541</v>
      </c>
      <c r="H38" s="18">
        <f>SUM(C19,E19,G19,I19,C38,E38)</f>
        <v>541</v>
      </c>
      <c r="I38" s="5"/>
      <c r="J38" s="6"/>
    </row>
    <row r="39" spans="1:10" s="21" customFormat="1" ht="15" customHeight="1">
      <c r="A39" s="20" t="s">
        <v>30</v>
      </c>
      <c r="B39" s="20"/>
      <c r="C39" s="20"/>
      <c r="D39" s="20"/>
      <c r="E39" s="20"/>
      <c r="F39" s="20"/>
      <c r="G39" s="20"/>
      <c r="H39" s="20"/>
      <c r="I39" s="20"/>
      <c r="J39" s="2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/>
  <mergeCells count="17">
    <mergeCell ref="H1:J1"/>
    <mergeCell ref="G2:H3"/>
    <mergeCell ref="I2:J3"/>
    <mergeCell ref="G21:H22"/>
    <mergeCell ref="A26:A38"/>
    <mergeCell ref="A21:B23"/>
    <mergeCell ref="C21:D22"/>
    <mergeCell ref="E21:F22"/>
    <mergeCell ref="C3:D3"/>
    <mergeCell ref="E3:F3"/>
    <mergeCell ref="A5:B5"/>
    <mergeCell ref="A6:B6"/>
    <mergeCell ref="A24:B24"/>
    <mergeCell ref="A25:B25"/>
    <mergeCell ref="A2:B4"/>
    <mergeCell ref="C2:F2"/>
    <mergeCell ref="A7:A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2022-04-26T04:43:46Z</cp:lastPrinted>
  <dcterms:created xsi:type="dcterms:W3CDTF">2003-09-17T10:56:30Z</dcterms:created>
  <dcterms:modified xsi:type="dcterms:W3CDTF">2022-05-17T07:26:47Z</dcterms:modified>
  <cp:category/>
  <cp:version/>
  <cp:contentType/>
  <cp:contentStatus/>
</cp:coreProperties>
</file>