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15" windowWidth="15300" windowHeight="9480" activeTab="0"/>
  </bookViews>
  <sheets>
    <sheet name="15-02" sheetId="1" r:id="rId1"/>
  </sheets>
  <definedNames>
    <definedName name="_xlnm.Print_Area" localSheetId="0">'15-02'!$A$1:$E$177</definedName>
  </definedNames>
  <calcPr fullCalcOnLoad="1"/>
</workbook>
</file>

<file path=xl/sharedStrings.xml><?xml version="1.0" encoding="utf-8"?>
<sst xmlns="http://schemas.openxmlformats.org/spreadsheetml/2006/main" count="185" uniqueCount="63">
  <si>
    <t>当初予算額</t>
  </si>
  <si>
    <t>最終予算額</t>
  </si>
  <si>
    <t>決算額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</si>
  <si>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</si>
  <si>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</si>
  <si>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</si>
  <si>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</si>
  <si>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</si>
  <si>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</si>
  <si>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</si>
  <si>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</si>
  <si>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</si>
  <si>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</si>
  <si>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</si>
  <si>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</si>
  <si>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</si>
  <si>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</si>
  <si>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</si>
  <si>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</si>
  <si>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</si>
  <si>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</si>
  <si>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</si>
  <si>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</si>
  <si>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</si>
  <si>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</si>
  <si>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</si>
  <si>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</si>
  <si>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</si>
  <si>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</si>
  <si>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</si>
  <si>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</si>
  <si>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</si>
  <si>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</si>
  <si>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</si>
  <si>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</si>
  <si>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</si>
  <si>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</si>
  <si>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</si>
  <si>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</si>
  <si>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</si>
  <si>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</si>
  <si>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</si>
  <si>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</si>
  <si>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</si>
  <si>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</si>
  <si>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</si>
  <si>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</si>
  <si>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</si>
  <si>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</si>
  <si>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</si>
  <si>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予備費</t>
  </si>
  <si>
    <t>幼児教育振興費</t>
  </si>
  <si>
    <t>保健衛生費</t>
  </si>
  <si>
    <t>地方卸売市場費</t>
  </si>
  <si>
    <t>農林水産業施設災害復旧費</t>
  </si>
  <si>
    <t>令和元年度</t>
  </si>
  <si>
    <t>令和2年度</t>
  </si>
  <si>
    <t>款　　項　　／　　年　　度</t>
  </si>
  <si>
    <t>令和3年度</t>
  </si>
  <si>
    <t>定額給付金給付費</t>
  </si>
  <si>
    <t>子育て世帯臨時特別給付金給付費</t>
  </si>
  <si>
    <t>ひとり親世帯臨時特別給付金給付費</t>
  </si>
  <si>
    <t>総　　　　　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</si>
</sst>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32.50390625" style="3" customWidth="1"/>
    <col min="3" max="5" width="16.375" style="3" customWidth="1"/>
    <col min="6" max="16384" width="9.00390625" style="3" customWidth="1"/>
  </cols>
  <sheetData>
    <row r="1" spans="1:5" ht="15" customHeight="1">
      <c r="A1" s="6" t="s">
        <v>4</v>
      </c>
      <c r="B1" s="6"/>
      <c r="C1" s="19"/>
      <c r="D1" s="19"/>
      <c r="E1" s="7" t="s">
        <v>3</v>
      </c>
    </row>
    <row r="2" spans="1:5" ht="12.75" customHeight="1">
      <c r="A2" s="23" t="s">
        <v>57</v>
      </c>
      <c r="B2" s="23"/>
      <c r="C2" s="24" t="s">
        <v>55</v>
      </c>
      <c r="D2" s="25"/>
      <c r="E2" s="26"/>
    </row>
    <row r="3" spans="1:5" ht="12.75" customHeight="1">
      <c r="A3" s="23"/>
      <c r="B3" s="23"/>
      <c r="C3" s="5" t="s">
        <v>0</v>
      </c>
      <c r="D3" s="4" t="s">
        <v>1</v>
      </c>
      <c r="E3" s="4" t="s">
        <v>2</v>
      </c>
    </row>
    <row r="4" spans="1:5" ht="12.75" customHeight="1">
      <c r="A4" s="17" t="s">
        <v>62</v>
      </c>
      <c r="B4" s="18"/>
      <c r="C4" s="1">
        <v>74443500000</v>
      </c>
      <c r="D4" s="1">
        <v>81834286132</v>
      </c>
      <c r="E4" s="1">
        <v>75986616669</v>
      </c>
    </row>
    <row r="5" spans="1:5" ht="12.75" customHeight="1">
      <c r="A5" s="12" t="s">
        <v>5</v>
      </c>
      <c r="B5" s="13"/>
      <c r="C5" s="1">
        <v>541193000</v>
      </c>
      <c r="D5" s="1">
        <v>544400000</v>
      </c>
      <c r="E5" s="1">
        <v>524690196</v>
      </c>
    </row>
    <row r="6" spans="1:5" ht="12.75" customHeight="1">
      <c r="A6" s="9"/>
      <c r="B6" s="10" t="s">
        <v>5</v>
      </c>
      <c r="C6" s="2">
        <v>541193000</v>
      </c>
      <c r="D6" s="1">
        <v>544400000</v>
      </c>
      <c r="E6" s="1">
        <v>524690196</v>
      </c>
    </row>
    <row r="7" spans="1:5" ht="12.75" customHeight="1">
      <c r="A7" s="12" t="s">
        <v>6</v>
      </c>
      <c r="B7" s="13"/>
      <c r="C7" s="1">
        <v>6888597000</v>
      </c>
      <c r="D7" s="2">
        <v>8857840400</v>
      </c>
      <c r="E7" s="2">
        <v>8438043027</v>
      </c>
    </row>
    <row r="8" spans="1:5" ht="12.75" customHeight="1">
      <c r="A8" s="14"/>
      <c r="B8" s="10" t="s">
        <v>7</v>
      </c>
      <c r="C8" s="2">
        <v>5433930000</v>
      </c>
      <c r="D8" s="1">
        <v>7374945400</v>
      </c>
      <c r="E8" s="1">
        <v>7042856784</v>
      </c>
    </row>
    <row r="9" spans="1:5" ht="12.75" customHeight="1">
      <c r="A9" s="15"/>
      <c r="B9" s="10" t="s">
        <v>8</v>
      </c>
      <c r="C9" s="2">
        <v>829184000</v>
      </c>
      <c r="D9" s="2">
        <v>828051000</v>
      </c>
      <c r="E9" s="2">
        <v>804549672</v>
      </c>
    </row>
    <row r="10" spans="1:5" ht="12.75" customHeight="1">
      <c r="A10" s="15"/>
      <c r="B10" s="10" t="s">
        <v>9</v>
      </c>
      <c r="C10" s="2">
        <v>287339000</v>
      </c>
      <c r="D10" s="2">
        <v>314985000</v>
      </c>
      <c r="E10" s="2">
        <v>289602846</v>
      </c>
    </row>
    <row r="11" spans="1:5" ht="12.75" customHeight="1">
      <c r="A11" s="15"/>
      <c r="B11" s="10" t="s">
        <v>10</v>
      </c>
      <c r="C11" s="2">
        <v>223973000</v>
      </c>
      <c r="D11" s="2">
        <v>224038000</v>
      </c>
      <c r="E11" s="2">
        <v>194608899</v>
      </c>
    </row>
    <row r="12" spans="1:5" ht="12.75" customHeight="1">
      <c r="A12" s="15"/>
      <c r="B12" s="10" t="s">
        <v>11</v>
      </c>
      <c r="C12" s="2">
        <v>45232000</v>
      </c>
      <c r="D12" s="2">
        <v>47401000</v>
      </c>
      <c r="E12" s="2">
        <v>39237315</v>
      </c>
    </row>
    <row r="13" spans="1:5" ht="12.75" customHeight="1">
      <c r="A13" s="16"/>
      <c r="B13" s="10" t="s">
        <v>12</v>
      </c>
      <c r="C13" s="2">
        <v>68939000</v>
      </c>
      <c r="D13" s="2">
        <v>68420000</v>
      </c>
      <c r="E13" s="2">
        <v>67187511</v>
      </c>
    </row>
    <row r="14" spans="1:5" ht="12.75" customHeight="1">
      <c r="A14" s="12" t="s">
        <v>13</v>
      </c>
      <c r="B14" s="13"/>
      <c r="C14" s="1">
        <v>32159910000</v>
      </c>
      <c r="D14" s="1">
        <v>33399245000</v>
      </c>
      <c r="E14" s="1">
        <v>32437890693</v>
      </c>
    </row>
    <row r="15" spans="1:5" ht="12.75" customHeight="1">
      <c r="A15" s="14"/>
      <c r="B15" s="10" t="s">
        <v>14</v>
      </c>
      <c r="C15" s="2">
        <v>15014779000</v>
      </c>
      <c r="D15" s="2">
        <v>15841242000</v>
      </c>
      <c r="E15" s="2">
        <v>15255431313</v>
      </c>
    </row>
    <row r="16" spans="1:5" ht="12.75" customHeight="1">
      <c r="A16" s="15"/>
      <c r="B16" s="10" t="s">
        <v>15</v>
      </c>
      <c r="C16" s="2">
        <v>11586576000</v>
      </c>
      <c r="D16" s="2">
        <v>12031808000</v>
      </c>
      <c r="E16" s="2">
        <v>11793467336</v>
      </c>
    </row>
    <row r="17" spans="1:5" ht="12.75" customHeight="1">
      <c r="A17" s="15"/>
      <c r="B17" s="10" t="s">
        <v>16</v>
      </c>
      <c r="C17" s="2">
        <v>5558305000</v>
      </c>
      <c r="D17" s="2">
        <v>5525945000</v>
      </c>
      <c r="E17" s="2">
        <v>5388955044</v>
      </c>
    </row>
    <row r="18" spans="1:5" ht="12.75" customHeight="1">
      <c r="A18" s="16"/>
      <c r="B18" s="10" t="s">
        <v>17</v>
      </c>
      <c r="C18" s="2">
        <v>250000</v>
      </c>
      <c r="D18" s="2">
        <v>250000</v>
      </c>
      <c r="E18" s="2">
        <v>37000</v>
      </c>
    </row>
    <row r="19" spans="1:5" ht="12.75" customHeight="1">
      <c r="A19" s="12" t="s">
        <v>18</v>
      </c>
      <c r="B19" s="13"/>
      <c r="C19" s="1">
        <v>9841583000</v>
      </c>
      <c r="D19" s="2">
        <v>10651348000</v>
      </c>
      <c r="E19" s="2">
        <v>10344398803</v>
      </c>
    </row>
    <row r="20" spans="1:5" ht="12.75" customHeight="1">
      <c r="A20" s="20"/>
      <c r="B20" s="10" t="s">
        <v>52</v>
      </c>
      <c r="C20" s="2">
        <v>3490297000</v>
      </c>
      <c r="D20" s="2">
        <v>3718797000</v>
      </c>
      <c r="E20" s="2">
        <v>3461876084</v>
      </c>
    </row>
    <row r="21" spans="1:5" ht="12.75" customHeight="1">
      <c r="A21" s="21"/>
      <c r="B21" s="10" t="s">
        <v>19</v>
      </c>
      <c r="C21" s="2">
        <v>2774163000</v>
      </c>
      <c r="D21" s="1">
        <v>3355428000</v>
      </c>
      <c r="E21" s="1">
        <v>3310893254</v>
      </c>
    </row>
    <row r="22" spans="1:5" ht="12.75" customHeight="1">
      <c r="A22" s="21"/>
      <c r="B22" s="10" t="s">
        <v>20</v>
      </c>
      <c r="C22" s="2">
        <v>3560500000</v>
      </c>
      <c r="D22" s="2">
        <v>3560500000</v>
      </c>
      <c r="E22" s="2">
        <v>3557746000</v>
      </c>
    </row>
    <row r="23" spans="1:5" ht="12.75" customHeight="1">
      <c r="A23" s="22"/>
      <c r="B23" s="10" t="s">
        <v>21</v>
      </c>
      <c r="C23" s="2">
        <v>16623000</v>
      </c>
      <c r="D23" s="2">
        <v>16623000</v>
      </c>
      <c r="E23" s="2">
        <v>13883465</v>
      </c>
    </row>
    <row r="24" spans="1:5" ht="12.75" customHeight="1">
      <c r="A24" s="12" t="s">
        <v>22</v>
      </c>
      <c r="B24" s="13"/>
      <c r="C24" s="1">
        <v>271842000</v>
      </c>
      <c r="D24" s="2">
        <v>269911000</v>
      </c>
      <c r="E24" s="2">
        <v>260704494</v>
      </c>
    </row>
    <row r="25" spans="1:5" ht="12.75" customHeight="1">
      <c r="A25" s="9"/>
      <c r="B25" s="10" t="s">
        <v>23</v>
      </c>
      <c r="C25" s="2">
        <v>271842000</v>
      </c>
      <c r="D25" s="2">
        <v>269911000</v>
      </c>
      <c r="E25" s="2">
        <v>260704494</v>
      </c>
    </row>
    <row r="26" spans="1:5" ht="12.75" customHeight="1">
      <c r="A26" s="12" t="s">
        <v>24</v>
      </c>
      <c r="B26" s="13"/>
      <c r="C26" s="1">
        <v>818987000</v>
      </c>
      <c r="D26" s="1">
        <v>871481400</v>
      </c>
      <c r="E26" s="1">
        <v>786471294</v>
      </c>
    </row>
    <row r="27" spans="1:5" ht="12.75" customHeight="1">
      <c r="A27" s="20"/>
      <c r="B27" s="10" t="s">
        <v>25</v>
      </c>
      <c r="C27" s="2">
        <v>575254000</v>
      </c>
      <c r="D27" s="2">
        <v>618356000</v>
      </c>
      <c r="E27" s="2">
        <v>551938349</v>
      </c>
    </row>
    <row r="28" spans="1:5" ht="12.75" customHeight="1">
      <c r="A28" s="21"/>
      <c r="B28" s="10" t="s">
        <v>26</v>
      </c>
      <c r="C28" s="2">
        <v>163333000</v>
      </c>
      <c r="D28" s="1">
        <v>172725400</v>
      </c>
      <c r="E28" s="1">
        <v>160317450</v>
      </c>
    </row>
    <row r="29" spans="1:5" ht="12.75" customHeight="1">
      <c r="A29" s="22"/>
      <c r="B29" s="10" t="s">
        <v>53</v>
      </c>
      <c r="C29" s="2">
        <v>80400000</v>
      </c>
      <c r="D29" s="2">
        <v>80400000</v>
      </c>
      <c r="E29" s="2">
        <v>74215495</v>
      </c>
    </row>
    <row r="30" spans="1:5" ht="12.75" customHeight="1">
      <c r="A30" s="12" t="s">
        <v>27</v>
      </c>
      <c r="B30" s="13"/>
      <c r="C30" s="1">
        <v>893872000</v>
      </c>
      <c r="D30" s="2">
        <v>976397000</v>
      </c>
      <c r="E30" s="2">
        <v>542259732</v>
      </c>
    </row>
    <row r="31" spans="1:5" ht="12.75" customHeight="1">
      <c r="A31" s="9"/>
      <c r="B31" s="10" t="s">
        <v>27</v>
      </c>
      <c r="C31" s="2">
        <v>893872000</v>
      </c>
      <c r="D31" s="2">
        <v>976397000</v>
      </c>
      <c r="E31" s="2">
        <v>542259732</v>
      </c>
    </row>
    <row r="32" spans="1:5" ht="12.75" customHeight="1">
      <c r="A32" s="12" t="s">
        <v>28</v>
      </c>
      <c r="B32" s="13"/>
      <c r="C32" s="1">
        <v>6681015000</v>
      </c>
      <c r="D32" s="1">
        <v>8776071352</v>
      </c>
      <c r="E32" s="1">
        <v>6779892887</v>
      </c>
    </row>
    <row r="33" spans="1:5" ht="12.75" customHeight="1">
      <c r="A33" s="20"/>
      <c r="B33" s="10" t="s">
        <v>29</v>
      </c>
      <c r="C33" s="2">
        <v>1514197000</v>
      </c>
      <c r="D33" s="2">
        <v>1705736550</v>
      </c>
      <c r="E33" s="2">
        <v>1498870989</v>
      </c>
    </row>
    <row r="34" spans="1:5" ht="12.75" customHeight="1">
      <c r="A34" s="21"/>
      <c r="B34" s="10" t="s">
        <v>30</v>
      </c>
      <c r="C34" s="2">
        <v>106894000</v>
      </c>
      <c r="D34" s="1">
        <v>128066840</v>
      </c>
      <c r="E34" s="1">
        <v>121850162</v>
      </c>
    </row>
    <row r="35" spans="1:5" ht="12.75" customHeight="1">
      <c r="A35" s="21"/>
      <c r="B35" s="10" t="s">
        <v>31</v>
      </c>
      <c r="C35" s="2">
        <v>3217875000</v>
      </c>
      <c r="D35" s="2">
        <v>5113469962</v>
      </c>
      <c r="E35" s="2">
        <v>3622676052</v>
      </c>
    </row>
    <row r="36" spans="1:5" ht="12.75" customHeight="1">
      <c r="A36" s="22"/>
      <c r="B36" s="10" t="s">
        <v>32</v>
      </c>
      <c r="C36" s="2">
        <v>1842049000</v>
      </c>
      <c r="D36" s="2">
        <v>1828798000</v>
      </c>
      <c r="E36" s="2">
        <v>1536495684</v>
      </c>
    </row>
    <row r="37" spans="1:5" ht="12.75" customHeight="1">
      <c r="A37" s="12" t="s">
        <v>33</v>
      </c>
      <c r="B37" s="13"/>
      <c r="C37" s="1">
        <v>2334351000</v>
      </c>
      <c r="D37" s="2">
        <v>2345737000</v>
      </c>
      <c r="E37" s="2">
        <v>2311725210</v>
      </c>
    </row>
    <row r="38" spans="1:5" ht="12.75" customHeight="1">
      <c r="A38" s="9"/>
      <c r="B38" s="10" t="s">
        <v>33</v>
      </c>
      <c r="C38" s="2">
        <v>2334351000</v>
      </c>
      <c r="D38" s="2">
        <v>2345737000</v>
      </c>
      <c r="E38" s="2">
        <v>2311725210</v>
      </c>
    </row>
    <row r="39" spans="1:5" ht="12.75" customHeight="1">
      <c r="A39" s="12" t="s">
        <v>34</v>
      </c>
      <c r="B39" s="13"/>
      <c r="C39" s="1">
        <v>6307506000</v>
      </c>
      <c r="D39" s="1">
        <v>7449517980</v>
      </c>
      <c r="E39" s="1">
        <v>5915432479</v>
      </c>
    </row>
    <row r="40" spans="1:5" ht="12.75" customHeight="1">
      <c r="A40" s="20"/>
      <c r="B40" s="10" t="s">
        <v>35</v>
      </c>
      <c r="C40" s="2">
        <v>342862000</v>
      </c>
      <c r="D40" s="2">
        <v>330168000</v>
      </c>
      <c r="E40" s="2">
        <v>321131424</v>
      </c>
    </row>
    <row r="41" spans="1:5" ht="12.75" customHeight="1">
      <c r="A41" s="21"/>
      <c r="B41" s="10" t="s">
        <v>36</v>
      </c>
      <c r="C41" s="2">
        <v>2692739000</v>
      </c>
      <c r="D41" s="1">
        <v>3371822000</v>
      </c>
      <c r="E41" s="1">
        <v>2523566752</v>
      </c>
    </row>
    <row r="42" spans="1:5" ht="12.75" customHeight="1">
      <c r="A42" s="21"/>
      <c r="B42" s="10" t="s">
        <v>37</v>
      </c>
      <c r="C42" s="2">
        <v>918703000</v>
      </c>
      <c r="D42" s="2">
        <v>1267929980</v>
      </c>
      <c r="E42" s="2">
        <v>806313320</v>
      </c>
    </row>
    <row r="43" spans="1:5" ht="12.75" customHeight="1">
      <c r="A43" s="21"/>
      <c r="B43" s="10" t="s">
        <v>38</v>
      </c>
      <c r="C43" s="2">
        <v>829507000</v>
      </c>
      <c r="D43" s="2">
        <v>862006000</v>
      </c>
      <c r="E43" s="2">
        <v>790172990</v>
      </c>
    </row>
    <row r="44" spans="1:5" ht="12.75" customHeight="1">
      <c r="A44" s="21"/>
      <c r="B44" s="10" t="s">
        <v>39</v>
      </c>
      <c r="C44" s="2">
        <v>145940000</v>
      </c>
      <c r="D44" s="2">
        <v>147149000</v>
      </c>
      <c r="E44" s="2">
        <v>144135906</v>
      </c>
    </row>
    <row r="45" spans="1:5" ht="12.75" customHeight="1">
      <c r="A45" s="21"/>
      <c r="B45" s="10" t="s">
        <v>40</v>
      </c>
      <c r="C45" s="2">
        <v>1043483000</v>
      </c>
      <c r="D45" s="2">
        <v>1086177000</v>
      </c>
      <c r="E45" s="2">
        <v>975851941</v>
      </c>
    </row>
    <row r="46" spans="1:5" ht="12.75" customHeight="1">
      <c r="A46" s="21"/>
      <c r="B46" s="10" t="s">
        <v>41</v>
      </c>
      <c r="C46" s="2">
        <v>214038000</v>
      </c>
      <c r="D46" s="2">
        <v>212743000</v>
      </c>
      <c r="E46" s="2">
        <v>203434211</v>
      </c>
    </row>
    <row r="47" spans="1:5" ht="12.75" customHeight="1">
      <c r="A47" s="22"/>
      <c r="B47" s="10" t="s">
        <v>51</v>
      </c>
      <c r="C47" s="2">
        <v>120234000</v>
      </c>
      <c r="D47" s="2">
        <v>171523000</v>
      </c>
      <c r="E47" s="2">
        <v>150825935</v>
      </c>
    </row>
    <row r="48" spans="1:5" ht="12.75" customHeight="1">
      <c r="A48" s="12" t="s">
        <v>42</v>
      </c>
      <c r="B48" s="13"/>
      <c r="C48" s="1">
        <v>4000</v>
      </c>
      <c r="D48" s="2">
        <v>26847000</v>
      </c>
      <c r="E48" s="2">
        <v>517000</v>
      </c>
    </row>
    <row r="49" spans="1:5" ht="12.75" customHeight="1">
      <c r="A49" s="27"/>
      <c r="B49" s="10" t="s">
        <v>43</v>
      </c>
      <c r="C49" s="2">
        <v>2000</v>
      </c>
      <c r="D49" s="2">
        <v>25002000</v>
      </c>
      <c r="E49" s="2">
        <v>0</v>
      </c>
    </row>
    <row r="50" spans="1:5" ht="12.75" customHeight="1">
      <c r="A50" s="28"/>
      <c r="B50" s="10" t="s">
        <v>44</v>
      </c>
      <c r="C50" s="2">
        <v>1000</v>
      </c>
      <c r="D50" s="1">
        <v>1000</v>
      </c>
      <c r="E50" s="1">
        <v>0</v>
      </c>
    </row>
    <row r="51" spans="1:5" ht="12.75" customHeight="1">
      <c r="A51" s="28"/>
      <c r="B51" s="10" t="s">
        <v>45</v>
      </c>
      <c r="C51" s="2">
        <v>1000</v>
      </c>
      <c r="D51" s="2">
        <v>1000</v>
      </c>
      <c r="E51" s="2">
        <v>0</v>
      </c>
    </row>
    <row r="52" spans="1:5" ht="12.75" customHeight="1">
      <c r="A52" s="29"/>
      <c r="B52" s="10" t="s">
        <v>54</v>
      </c>
      <c r="C52" s="2">
        <v>0</v>
      </c>
      <c r="D52" s="2">
        <v>1843000</v>
      </c>
      <c r="E52" s="2">
        <v>517000</v>
      </c>
    </row>
    <row r="53" spans="1:5" ht="12.75" customHeight="1">
      <c r="A53" s="12" t="s">
        <v>46</v>
      </c>
      <c r="B53" s="13"/>
      <c r="C53" s="1">
        <v>7537688000</v>
      </c>
      <c r="D53" s="2">
        <v>7509688000</v>
      </c>
      <c r="E53" s="2">
        <v>7498058145</v>
      </c>
    </row>
    <row r="54" spans="1:5" ht="12.75" customHeight="1">
      <c r="A54" s="9"/>
      <c r="B54" s="10" t="s">
        <v>46</v>
      </c>
      <c r="C54" s="2">
        <v>7537688000</v>
      </c>
      <c r="D54" s="2">
        <v>7509688000</v>
      </c>
      <c r="E54" s="2">
        <v>7498058145</v>
      </c>
    </row>
    <row r="55" spans="1:5" ht="12.75" customHeight="1">
      <c r="A55" s="12" t="s">
        <v>47</v>
      </c>
      <c r="B55" s="13"/>
      <c r="C55" s="1">
        <v>146952000</v>
      </c>
      <c r="D55" s="2">
        <v>146952000</v>
      </c>
      <c r="E55" s="2">
        <v>146532709</v>
      </c>
    </row>
    <row r="56" spans="1:5" ht="12.75" customHeight="1">
      <c r="A56" s="20"/>
      <c r="B56" s="10" t="s">
        <v>48</v>
      </c>
      <c r="C56" s="2">
        <v>2000</v>
      </c>
      <c r="D56" s="2">
        <v>2000</v>
      </c>
      <c r="E56" s="1">
        <v>0</v>
      </c>
    </row>
    <row r="57" spans="1:5" ht="12.75" customHeight="1">
      <c r="A57" s="22"/>
      <c r="B57" s="10" t="s">
        <v>49</v>
      </c>
      <c r="C57" s="2">
        <v>146950000</v>
      </c>
      <c r="D57" s="2">
        <v>146950000</v>
      </c>
      <c r="E57" s="2">
        <v>146532709</v>
      </c>
    </row>
    <row r="58" spans="1:5" ht="12.75" customHeight="1">
      <c r="A58" s="12" t="s">
        <v>50</v>
      </c>
      <c r="B58" s="13"/>
      <c r="C58" s="1">
        <v>20000000</v>
      </c>
      <c r="D58" s="1">
        <v>8850000</v>
      </c>
      <c r="E58" s="1">
        <v>0</v>
      </c>
    </row>
    <row r="59" spans="1:5" ht="12.75" customHeight="1">
      <c r="A59" s="9"/>
      <c r="B59" s="10" t="s">
        <v>50</v>
      </c>
      <c r="C59" s="2">
        <v>20000000</v>
      </c>
      <c r="D59" s="2">
        <v>8850000</v>
      </c>
      <c r="E59" s="2">
        <v>0</v>
      </c>
    </row>
    <row r="60" spans="1:5" ht="12.75" customHeight="1">
      <c r="A60" s="23" t="s">
        <v>57</v>
      </c>
      <c r="B60" s="23"/>
      <c r="C60" s="24" t="s">
        <v>56</v>
      </c>
      <c r="D60" s="25"/>
      <c r="E60" s="26"/>
    </row>
    <row r="61" spans="1:5" ht="12.75" customHeight="1">
      <c r="A61" s="23"/>
      <c r="B61" s="23"/>
      <c r="C61" s="5" t="s">
        <v>0</v>
      </c>
      <c r="D61" s="11" t="s">
        <v>1</v>
      </c>
      <c r="E61" s="11" t="s">
        <v>2</v>
      </c>
    </row>
    <row r="62" spans="1:5" ht="12.75" customHeight="1">
      <c r="A62" s="17" t="s">
        <v>62</v>
      </c>
      <c r="B62" s="18"/>
      <c r="C62" s="1">
        <v>74429982000</v>
      </c>
      <c r="D62" s="2">
        <f>D63+D65+D73+D80+D85+D87+D91+D93+D98+D100+D109+D114+D116+D119</f>
        <v>104222050597</v>
      </c>
      <c r="E62" s="2">
        <f>E63+E65+E73+E80+E85+E87+E91+E93+E98+E100+E109+E114+E116+E119</f>
        <v>97465052723</v>
      </c>
    </row>
    <row r="63" spans="1:5" ht="12.75" customHeight="1">
      <c r="A63" s="12" t="s">
        <v>5</v>
      </c>
      <c r="B63" s="13"/>
      <c r="C63" s="1">
        <v>540579000</v>
      </c>
      <c r="D63" s="2">
        <f>D64</f>
        <v>542903000</v>
      </c>
      <c r="E63" s="2">
        <f>E64</f>
        <v>530630778</v>
      </c>
    </row>
    <row r="64" spans="1:5" ht="12.75" customHeight="1">
      <c r="A64" s="9"/>
      <c r="B64" s="10" t="s">
        <v>5</v>
      </c>
      <c r="C64" s="2">
        <v>540579000</v>
      </c>
      <c r="D64" s="2">
        <v>542903000</v>
      </c>
      <c r="E64" s="2">
        <v>530630778</v>
      </c>
    </row>
    <row r="65" spans="1:5" ht="12.75" customHeight="1">
      <c r="A65" s="12" t="s">
        <v>6</v>
      </c>
      <c r="B65" s="13"/>
      <c r="C65" s="1">
        <v>7074316000</v>
      </c>
      <c r="D65" s="2">
        <f>SUM(D66:D72)</f>
        <v>28247765000</v>
      </c>
      <c r="E65" s="2">
        <f>SUM(E66:E72)</f>
        <v>27443859025</v>
      </c>
    </row>
    <row r="66" spans="1:5" ht="12.75" customHeight="1">
      <c r="A66" s="30"/>
      <c r="B66" s="10" t="s">
        <v>7</v>
      </c>
      <c r="C66" s="2">
        <v>5650318000</v>
      </c>
      <c r="D66" s="2">
        <v>7813728000</v>
      </c>
      <c r="E66" s="2">
        <v>7292899400</v>
      </c>
    </row>
    <row r="67" spans="1:5" ht="12.75" customHeight="1">
      <c r="A67" s="31"/>
      <c r="B67" s="10" t="s">
        <v>8</v>
      </c>
      <c r="C67" s="2">
        <v>798717000</v>
      </c>
      <c r="D67" s="2">
        <v>818860000</v>
      </c>
      <c r="E67" s="2">
        <v>769103958</v>
      </c>
    </row>
    <row r="68" spans="1:5" ht="12.75" customHeight="1">
      <c r="A68" s="31"/>
      <c r="B68" s="10" t="s">
        <v>9</v>
      </c>
      <c r="C68" s="2">
        <v>397110000</v>
      </c>
      <c r="D68" s="2">
        <v>431965000</v>
      </c>
      <c r="E68" s="2">
        <v>367613308</v>
      </c>
    </row>
    <row r="69" spans="1:5" ht="12.75" customHeight="1">
      <c r="A69" s="31"/>
      <c r="B69" s="10" t="s">
        <v>10</v>
      </c>
      <c r="C69" s="2">
        <v>49232000</v>
      </c>
      <c r="D69" s="2">
        <v>51774000</v>
      </c>
      <c r="E69" s="2">
        <v>50446053</v>
      </c>
    </row>
    <row r="70" spans="1:5" ht="12.75" customHeight="1">
      <c r="A70" s="31"/>
      <c r="B70" s="10" t="s">
        <v>11</v>
      </c>
      <c r="C70" s="2">
        <v>109938000</v>
      </c>
      <c r="D70" s="2">
        <v>126748000</v>
      </c>
      <c r="E70" s="2">
        <v>116889888</v>
      </c>
    </row>
    <row r="71" spans="1:5" ht="12.75" customHeight="1">
      <c r="A71" s="31"/>
      <c r="B71" s="10" t="s">
        <v>12</v>
      </c>
      <c r="C71" s="2">
        <v>69001000</v>
      </c>
      <c r="D71" s="2">
        <v>71500000</v>
      </c>
      <c r="E71" s="2">
        <v>70452538</v>
      </c>
    </row>
    <row r="72" spans="1:5" ht="12.75" customHeight="1">
      <c r="A72" s="32"/>
      <c r="B72" s="10" t="s">
        <v>59</v>
      </c>
      <c r="C72" s="2">
        <v>0</v>
      </c>
      <c r="D72" s="2">
        <v>18933190000</v>
      </c>
      <c r="E72" s="2">
        <v>18776453880</v>
      </c>
    </row>
    <row r="73" spans="1:5" ht="12.75" customHeight="1">
      <c r="A73" s="12" t="s">
        <v>13</v>
      </c>
      <c r="B73" s="13"/>
      <c r="C73" s="1">
        <v>33286133000</v>
      </c>
      <c r="D73" s="2">
        <f>SUM(D74:D79)</f>
        <v>35096569000</v>
      </c>
      <c r="E73" s="2">
        <f>SUM(E74:E79)</f>
        <v>33903708334</v>
      </c>
    </row>
    <row r="74" spans="1:5" ht="12.75" customHeight="1">
      <c r="A74" s="30"/>
      <c r="B74" s="10" t="s">
        <v>14</v>
      </c>
      <c r="C74" s="2">
        <v>15874174000</v>
      </c>
      <c r="D74" s="2">
        <v>16242518000</v>
      </c>
      <c r="E74" s="2">
        <v>15793320625</v>
      </c>
    </row>
    <row r="75" spans="1:5" ht="12.75" customHeight="1">
      <c r="A75" s="31"/>
      <c r="B75" s="10" t="s">
        <v>15</v>
      </c>
      <c r="C75" s="2">
        <v>11895608000</v>
      </c>
      <c r="D75" s="2">
        <v>12856124000</v>
      </c>
      <c r="E75" s="2">
        <v>12388840578</v>
      </c>
    </row>
    <row r="76" spans="1:5" ht="12.75" customHeight="1">
      <c r="A76" s="31"/>
      <c r="B76" s="10" t="s">
        <v>16</v>
      </c>
      <c r="C76" s="2">
        <v>5516151000</v>
      </c>
      <c r="D76" s="2">
        <v>5499412000</v>
      </c>
      <c r="E76" s="2">
        <v>5269249200</v>
      </c>
    </row>
    <row r="77" spans="1:5" ht="12.75" customHeight="1">
      <c r="A77" s="31"/>
      <c r="B77" s="10" t="s">
        <v>17</v>
      </c>
      <c r="C77" s="2">
        <v>200000</v>
      </c>
      <c r="D77" s="2">
        <v>200000</v>
      </c>
      <c r="E77" s="2">
        <v>0</v>
      </c>
    </row>
    <row r="78" spans="1:5" ht="12.75" customHeight="1">
      <c r="A78" s="31"/>
      <c r="B78" s="10" t="s">
        <v>60</v>
      </c>
      <c r="C78" s="2">
        <v>0</v>
      </c>
      <c r="D78" s="2">
        <v>237582000</v>
      </c>
      <c r="E78" s="2">
        <v>220839244</v>
      </c>
    </row>
    <row r="79" spans="1:5" ht="12.75" customHeight="1">
      <c r="A79" s="32"/>
      <c r="B79" s="10" t="s">
        <v>61</v>
      </c>
      <c r="C79" s="2">
        <v>0</v>
      </c>
      <c r="D79" s="2">
        <v>260733000</v>
      </c>
      <c r="E79" s="2">
        <v>231458687</v>
      </c>
    </row>
    <row r="80" spans="1:5" ht="12.75" customHeight="1">
      <c r="A80" s="12" t="s">
        <v>18</v>
      </c>
      <c r="B80" s="13"/>
      <c r="C80" s="1">
        <v>9341515000</v>
      </c>
      <c r="D80" s="2">
        <f>SUM(D81:D84)</f>
        <v>11032773000</v>
      </c>
      <c r="E80" s="2">
        <f>SUM(E81:E84)</f>
        <v>9585237249</v>
      </c>
    </row>
    <row r="81" spans="1:5" ht="12.75" customHeight="1">
      <c r="A81" s="20"/>
      <c r="B81" s="10" t="s">
        <v>52</v>
      </c>
      <c r="C81" s="2">
        <v>3590328000</v>
      </c>
      <c r="D81" s="2">
        <v>5290124000</v>
      </c>
      <c r="E81" s="2">
        <v>3937764389</v>
      </c>
    </row>
    <row r="82" spans="1:5" ht="12.75" customHeight="1">
      <c r="A82" s="21"/>
      <c r="B82" s="10" t="s">
        <v>19</v>
      </c>
      <c r="C82" s="2">
        <v>2575045000</v>
      </c>
      <c r="D82" s="2">
        <v>2566507000</v>
      </c>
      <c r="E82" s="2">
        <v>2480444088</v>
      </c>
    </row>
    <row r="83" spans="1:5" ht="12.75" customHeight="1">
      <c r="A83" s="21"/>
      <c r="B83" s="10" t="s">
        <v>20</v>
      </c>
      <c r="C83" s="2">
        <v>3160500000</v>
      </c>
      <c r="D83" s="2">
        <v>3160500000</v>
      </c>
      <c r="E83" s="2">
        <v>3154686562</v>
      </c>
    </row>
    <row r="84" spans="1:5" ht="12.75" customHeight="1">
      <c r="A84" s="22"/>
      <c r="B84" s="10" t="s">
        <v>21</v>
      </c>
      <c r="C84" s="2">
        <v>15642000</v>
      </c>
      <c r="D84" s="2">
        <v>15642000</v>
      </c>
      <c r="E84" s="2">
        <v>12342210</v>
      </c>
    </row>
    <row r="85" spans="1:5" ht="12.75" customHeight="1">
      <c r="A85" s="12" t="s">
        <v>22</v>
      </c>
      <c r="B85" s="13"/>
      <c r="C85" s="1">
        <v>244998000</v>
      </c>
      <c r="D85" s="2">
        <f>D86</f>
        <v>241914000</v>
      </c>
      <c r="E85" s="2">
        <f>E86</f>
        <v>234025454</v>
      </c>
    </row>
    <row r="86" spans="1:5" ht="12.75" customHeight="1">
      <c r="A86" s="9"/>
      <c r="B86" s="10" t="s">
        <v>23</v>
      </c>
      <c r="C86" s="2">
        <v>244998000</v>
      </c>
      <c r="D86" s="2">
        <v>241914000</v>
      </c>
      <c r="E86" s="2">
        <v>234025454</v>
      </c>
    </row>
    <row r="87" spans="1:5" ht="12.75" customHeight="1">
      <c r="A87" s="12" t="s">
        <v>24</v>
      </c>
      <c r="B87" s="13"/>
      <c r="C87" s="1">
        <v>802527000</v>
      </c>
      <c r="D87" s="2">
        <f>SUM(D88:D90)</f>
        <v>1011325000</v>
      </c>
      <c r="E87" s="2">
        <f>SUM(E88:E90)</f>
        <v>805222917</v>
      </c>
    </row>
    <row r="88" spans="1:5" ht="12.75" customHeight="1">
      <c r="A88" s="20"/>
      <c r="B88" s="10" t="s">
        <v>25</v>
      </c>
      <c r="C88" s="2">
        <v>561045000</v>
      </c>
      <c r="D88" s="2">
        <v>751877000</v>
      </c>
      <c r="E88" s="2">
        <v>560749214</v>
      </c>
    </row>
    <row r="89" spans="1:5" ht="12.75" customHeight="1">
      <c r="A89" s="21"/>
      <c r="B89" s="10" t="s">
        <v>26</v>
      </c>
      <c r="C89" s="2">
        <v>161298000</v>
      </c>
      <c r="D89" s="2">
        <v>172191000</v>
      </c>
      <c r="E89" s="2">
        <v>159798172</v>
      </c>
    </row>
    <row r="90" spans="1:5" ht="12.75" customHeight="1">
      <c r="A90" s="22"/>
      <c r="B90" s="10" t="s">
        <v>53</v>
      </c>
      <c r="C90" s="2">
        <v>80184000</v>
      </c>
      <c r="D90" s="2">
        <v>87257000</v>
      </c>
      <c r="E90" s="2">
        <v>84675531</v>
      </c>
    </row>
    <row r="91" spans="1:5" ht="12.75" customHeight="1">
      <c r="A91" s="12" t="s">
        <v>27</v>
      </c>
      <c r="B91" s="13"/>
      <c r="C91" s="1">
        <v>712955000</v>
      </c>
      <c r="D91" s="2">
        <f>D92</f>
        <v>1762586000</v>
      </c>
      <c r="E91" s="2">
        <f>E92</f>
        <v>1374388220</v>
      </c>
    </row>
    <row r="92" spans="1:5" ht="12.75" customHeight="1">
      <c r="A92" s="9"/>
      <c r="B92" s="10" t="s">
        <v>27</v>
      </c>
      <c r="C92" s="2">
        <v>712955000</v>
      </c>
      <c r="D92" s="2">
        <v>1762586000</v>
      </c>
      <c r="E92" s="2">
        <v>1374388220</v>
      </c>
    </row>
    <row r="93" spans="1:5" ht="12.75" customHeight="1">
      <c r="A93" s="12" t="s">
        <v>28</v>
      </c>
      <c r="B93" s="13"/>
      <c r="C93" s="1">
        <v>3849172000</v>
      </c>
      <c r="D93" s="2">
        <f>SUM(D94:D97)</f>
        <v>5744877597</v>
      </c>
      <c r="E93" s="2">
        <f>SUM(E94:E97)</f>
        <v>4850710387</v>
      </c>
    </row>
    <row r="94" spans="1:5" ht="12.75" customHeight="1">
      <c r="A94" s="20"/>
      <c r="B94" s="10" t="s">
        <v>29</v>
      </c>
      <c r="C94" s="2">
        <v>1304629000</v>
      </c>
      <c r="D94" s="2">
        <v>1677009460</v>
      </c>
      <c r="E94" s="2">
        <v>1331943835</v>
      </c>
    </row>
    <row r="95" spans="1:5" ht="12.75" customHeight="1">
      <c r="A95" s="21"/>
      <c r="B95" s="10" t="s">
        <v>30</v>
      </c>
      <c r="C95" s="2">
        <v>92553000</v>
      </c>
      <c r="D95" s="2">
        <v>91453000</v>
      </c>
      <c r="E95" s="2">
        <v>86234990</v>
      </c>
    </row>
    <row r="96" spans="1:5" ht="12.75" customHeight="1">
      <c r="A96" s="21"/>
      <c r="B96" s="10" t="s">
        <v>31</v>
      </c>
      <c r="C96" s="2">
        <v>2136653000</v>
      </c>
      <c r="D96" s="2">
        <v>3663879137</v>
      </c>
      <c r="E96" s="2">
        <v>3169440562</v>
      </c>
    </row>
    <row r="97" spans="1:5" ht="12.75" customHeight="1">
      <c r="A97" s="22"/>
      <c r="B97" s="10" t="s">
        <v>32</v>
      </c>
      <c r="C97" s="2">
        <v>315337000</v>
      </c>
      <c r="D97" s="2">
        <v>312536000</v>
      </c>
      <c r="E97" s="2">
        <v>263091000</v>
      </c>
    </row>
    <row r="98" spans="1:5" ht="12.75" customHeight="1">
      <c r="A98" s="12" t="s">
        <v>33</v>
      </c>
      <c r="B98" s="13"/>
      <c r="C98" s="1">
        <v>2500875000</v>
      </c>
      <c r="D98" s="2">
        <f>D99</f>
        <v>2515196000</v>
      </c>
      <c r="E98" s="2">
        <f>E99</f>
        <v>2407397454</v>
      </c>
    </row>
    <row r="99" spans="1:5" ht="12.75" customHeight="1">
      <c r="A99" s="9"/>
      <c r="B99" s="10" t="s">
        <v>33</v>
      </c>
      <c r="C99" s="2">
        <v>2500875000</v>
      </c>
      <c r="D99" s="2">
        <v>2515196000</v>
      </c>
      <c r="E99" s="2">
        <v>2407397454</v>
      </c>
    </row>
    <row r="100" spans="1:5" ht="12.75" customHeight="1">
      <c r="A100" s="12" t="s">
        <v>34</v>
      </c>
      <c r="B100" s="13"/>
      <c r="C100" s="1">
        <v>7124751000</v>
      </c>
      <c r="D100" s="2">
        <f>SUM(D101:D108)</f>
        <v>9068193000</v>
      </c>
      <c r="E100" s="2">
        <f>SUM(E101:E108)</f>
        <v>7410794157</v>
      </c>
    </row>
    <row r="101" spans="1:5" ht="12.75" customHeight="1">
      <c r="A101" s="20"/>
      <c r="B101" s="10" t="s">
        <v>35</v>
      </c>
      <c r="C101" s="2">
        <v>336317000</v>
      </c>
      <c r="D101" s="2">
        <v>324694000</v>
      </c>
      <c r="E101" s="2">
        <v>315983522</v>
      </c>
    </row>
    <row r="102" spans="1:5" ht="12.75" customHeight="1">
      <c r="A102" s="21"/>
      <c r="B102" s="10" t="s">
        <v>36</v>
      </c>
      <c r="C102" s="2">
        <v>3427072000</v>
      </c>
      <c r="D102" s="2">
        <v>4691560000</v>
      </c>
      <c r="E102" s="2">
        <v>3797112535</v>
      </c>
    </row>
    <row r="103" spans="1:5" ht="12.75" customHeight="1">
      <c r="A103" s="21"/>
      <c r="B103" s="10" t="s">
        <v>37</v>
      </c>
      <c r="C103" s="2">
        <v>849933000</v>
      </c>
      <c r="D103" s="2">
        <v>1482727000</v>
      </c>
      <c r="E103" s="2">
        <v>1053877666</v>
      </c>
    </row>
    <row r="104" spans="1:5" ht="12.75" customHeight="1">
      <c r="A104" s="21"/>
      <c r="B104" s="10" t="s">
        <v>38</v>
      </c>
      <c r="C104" s="2">
        <v>778808000</v>
      </c>
      <c r="D104" s="2">
        <v>790520000</v>
      </c>
      <c r="E104" s="2">
        <v>720624337</v>
      </c>
    </row>
    <row r="105" spans="1:5" ht="12.75" customHeight="1">
      <c r="A105" s="21"/>
      <c r="B105" s="10" t="s">
        <v>39</v>
      </c>
      <c r="C105" s="2">
        <v>138214000</v>
      </c>
      <c r="D105" s="2">
        <v>139136000</v>
      </c>
      <c r="E105" s="2">
        <v>135832216</v>
      </c>
    </row>
    <row r="106" spans="1:5" ht="12.75" customHeight="1">
      <c r="A106" s="21"/>
      <c r="B106" s="10" t="s">
        <v>40</v>
      </c>
      <c r="C106" s="2">
        <v>1157833000</v>
      </c>
      <c r="D106" s="2">
        <v>1192664000</v>
      </c>
      <c r="E106" s="2">
        <v>1007686312</v>
      </c>
    </row>
    <row r="107" spans="1:5" ht="12.75" customHeight="1">
      <c r="A107" s="21"/>
      <c r="B107" s="10" t="s">
        <v>41</v>
      </c>
      <c r="C107" s="2">
        <v>256766000</v>
      </c>
      <c r="D107" s="2">
        <v>251720000</v>
      </c>
      <c r="E107" s="2">
        <v>213056460</v>
      </c>
    </row>
    <row r="108" spans="1:5" ht="12.75" customHeight="1">
      <c r="A108" s="22"/>
      <c r="B108" s="10" t="s">
        <v>51</v>
      </c>
      <c r="C108" s="2">
        <v>179808000</v>
      </c>
      <c r="D108" s="2">
        <v>195172000</v>
      </c>
      <c r="E108" s="2">
        <v>166621109</v>
      </c>
    </row>
    <row r="109" spans="1:5" ht="12.75" customHeight="1">
      <c r="A109" s="12" t="s">
        <v>42</v>
      </c>
      <c r="B109" s="13"/>
      <c r="C109" s="1">
        <v>4000</v>
      </c>
      <c r="D109" s="2">
        <f>SUM(D110:D113)</f>
        <v>14227000</v>
      </c>
      <c r="E109" s="2">
        <f>SUM(E110:E113)</f>
        <v>14212000</v>
      </c>
    </row>
    <row r="110" spans="1:5" ht="12.75" customHeight="1">
      <c r="A110" s="30"/>
      <c r="B110" s="10" t="s">
        <v>43</v>
      </c>
      <c r="C110" s="2">
        <v>2000</v>
      </c>
      <c r="D110" s="2">
        <v>12982000</v>
      </c>
      <c r="E110" s="2">
        <v>12980000</v>
      </c>
    </row>
    <row r="111" spans="1:5" ht="12.75" customHeight="1">
      <c r="A111" s="31"/>
      <c r="B111" s="10" t="s">
        <v>44</v>
      </c>
      <c r="C111" s="2">
        <v>1000</v>
      </c>
      <c r="D111" s="2">
        <v>1000</v>
      </c>
      <c r="E111" s="2">
        <v>0</v>
      </c>
    </row>
    <row r="112" spans="1:5" ht="12.75" customHeight="1">
      <c r="A112" s="31"/>
      <c r="B112" s="10" t="s">
        <v>45</v>
      </c>
      <c r="C112" s="2">
        <v>1000</v>
      </c>
      <c r="D112" s="2">
        <v>1000</v>
      </c>
      <c r="E112" s="2">
        <v>0</v>
      </c>
    </row>
    <row r="113" spans="1:5" ht="12.75" customHeight="1">
      <c r="A113" s="32"/>
      <c r="B113" s="10" t="s">
        <v>54</v>
      </c>
      <c r="C113" s="2">
        <v>0</v>
      </c>
      <c r="D113" s="2">
        <v>1243000</v>
      </c>
      <c r="E113" s="2">
        <v>1232000</v>
      </c>
    </row>
    <row r="114" spans="1:5" ht="12.75" customHeight="1">
      <c r="A114" s="12" t="s">
        <v>46</v>
      </c>
      <c r="B114" s="13"/>
      <c r="C114" s="1">
        <v>8786563000</v>
      </c>
      <c r="D114" s="2">
        <f>D115</f>
        <v>8786563000</v>
      </c>
      <c r="E114" s="2">
        <f>E115</f>
        <v>8759752486</v>
      </c>
    </row>
    <row r="115" spans="1:5" ht="12.75" customHeight="1">
      <c r="A115" s="9"/>
      <c r="B115" s="10" t="s">
        <v>46</v>
      </c>
      <c r="C115" s="2">
        <v>8786563000</v>
      </c>
      <c r="D115" s="2">
        <v>8786563000</v>
      </c>
      <c r="E115" s="2">
        <v>8759752486</v>
      </c>
    </row>
    <row r="116" spans="1:5" ht="12.75" customHeight="1">
      <c r="A116" s="12" t="s">
        <v>47</v>
      </c>
      <c r="B116" s="13"/>
      <c r="C116" s="1">
        <v>145594000</v>
      </c>
      <c r="D116" s="2">
        <f>SUM(D117:D118)</f>
        <v>145594000</v>
      </c>
      <c r="E116" s="2">
        <f>SUM(E117:E118)</f>
        <v>145114262</v>
      </c>
    </row>
    <row r="117" spans="1:5" ht="12.75" customHeight="1">
      <c r="A117" s="20"/>
      <c r="B117" s="10" t="s">
        <v>48</v>
      </c>
      <c r="C117" s="2">
        <v>2000</v>
      </c>
      <c r="D117" s="2">
        <v>2000</v>
      </c>
      <c r="E117" s="2">
        <v>0</v>
      </c>
    </row>
    <row r="118" spans="1:5" ht="12.75" customHeight="1">
      <c r="A118" s="22"/>
      <c r="B118" s="10" t="s">
        <v>49</v>
      </c>
      <c r="C118" s="2">
        <v>145592000</v>
      </c>
      <c r="D118" s="2">
        <v>145592000</v>
      </c>
      <c r="E118" s="2">
        <v>145114262</v>
      </c>
    </row>
    <row r="119" spans="1:5" ht="12.75" customHeight="1">
      <c r="A119" s="12" t="s">
        <v>50</v>
      </c>
      <c r="B119" s="13"/>
      <c r="C119" s="1">
        <v>20000000</v>
      </c>
      <c r="D119" s="2">
        <f>D120</f>
        <v>11565000</v>
      </c>
      <c r="E119" s="2">
        <f>E120</f>
        <v>0</v>
      </c>
    </row>
    <row r="120" spans="1:5" ht="12.75" customHeight="1">
      <c r="A120" s="9"/>
      <c r="B120" s="10" t="s">
        <v>50</v>
      </c>
      <c r="C120" s="2">
        <v>20000000</v>
      </c>
      <c r="D120" s="2">
        <v>11565000</v>
      </c>
      <c r="E120" s="2">
        <v>0</v>
      </c>
    </row>
    <row r="121" spans="1:5" ht="12.75" customHeight="1">
      <c r="A121" s="23" t="s">
        <v>57</v>
      </c>
      <c r="B121" s="23"/>
      <c r="C121" s="4" t="s">
        <v>58</v>
      </c>
      <c r="D121" s="8"/>
      <c r="E121" s="8"/>
    </row>
    <row r="122" spans="1:5" ht="12.75" customHeight="1">
      <c r="A122" s="23"/>
      <c r="B122" s="23"/>
      <c r="C122" s="5" t="s">
        <v>0</v>
      </c>
      <c r="D122" s="8"/>
      <c r="E122" s="8"/>
    </row>
    <row r="123" spans="1:5" ht="12.75" customHeight="1">
      <c r="A123" s="17" t="s">
        <v>62</v>
      </c>
      <c r="B123" s="18"/>
      <c r="C123" s="1">
        <f>C124+C126+C133+C138+C143+C145+C149+C151+C156+C158+C167+C171+C173+C176</f>
        <v>75847788000</v>
      </c>
      <c r="D123" s="8"/>
      <c r="E123" s="8"/>
    </row>
    <row r="124" spans="1:5" ht="12.75" customHeight="1">
      <c r="A124" s="12" t="s">
        <v>5</v>
      </c>
      <c r="B124" s="13"/>
      <c r="C124" s="1">
        <f>C125</f>
        <v>546668000</v>
      </c>
      <c r="D124" s="8"/>
      <c r="E124" s="8"/>
    </row>
    <row r="125" spans="1:5" ht="12.75" customHeight="1">
      <c r="A125" s="9"/>
      <c r="B125" s="10" t="s">
        <v>5</v>
      </c>
      <c r="C125" s="2">
        <v>546668000</v>
      </c>
      <c r="D125" s="8"/>
      <c r="E125" s="8"/>
    </row>
    <row r="126" spans="1:5" ht="12.75" customHeight="1">
      <c r="A126" s="12" t="s">
        <v>6</v>
      </c>
      <c r="B126" s="13"/>
      <c r="C126" s="1">
        <f>SUM(C127:C132)</f>
        <v>8396910000</v>
      </c>
      <c r="D126" s="8"/>
      <c r="E126" s="8"/>
    </row>
    <row r="127" spans="1:5" ht="12.75" customHeight="1">
      <c r="A127" s="14"/>
      <c r="B127" s="10" t="s">
        <v>7</v>
      </c>
      <c r="C127" s="2">
        <v>7006271000</v>
      </c>
      <c r="D127" s="8"/>
      <c r="E127" s="8"/>
    </row>
    <row r="128" spans="1:5" ht="12.75" customHeight="1">
      <c r="A128" s="15"/>
      <c r="B128" s="10" t="s">
        <v>8</v>
      </c>
      <c r="C128" s="2">
        <v>772493000</v>
      </c>
      <c r="D128" s="8"/>
      <c r="E128" s="8"/>
    </row>
    <row r="129" spans="1:5" ht="12.75" customHeight="1">
      <c r="A129" s="15"/>
      <c r="B129" s="10" t="s">
        <v>9</v>
      </c>
      <c r="C129" s="2">
        <v>388632000</v>
      </c>
      <c r="D129" s="8"/>
      <c r="E129" s="8"/>
    </row>
    <row r="130" spans="1:5" ht="12.75" customHeight="1">
      <c r="A130" s="15"/>
      <c r="B130" s="10" t="s">
        <v>10</v>
      </c>
      <c r="C130" s="2">
        <v>112596000</v>
      </c>
      <c r="D130" s="8"/>
      <c r="E130" s="8"/>
    </row>
    <row r="131" spans="1:5" ht="12.75" customHeight="1">
      <c r="A131" s="15"/>
      <c r="B131" s="10" t="s">
        <v>11</v>
      </c>
      <c r="C131" s="2">
        <v>49885000</v>
      </c>
      <c r="D131" s="8"/>
      <c r="E131" s="8"/>
    </row>
    <row r="132" spans="1:5" ht="12.75" customHeight="1">
      <c r="A132" s="16"/>
      <c r="B132" s="10" t="s">
        <v>12</v>
      </c>
      <c r="C132" s="2">
        <v>67033000</v>
      </c>
      <c r="D132" s="8"/>
      <c r="E132" s="8"/>
    </row>
    <row r="133" spans="1:5" ht="12.75" customHeight="1">
      <c r="A133" s="12" t="s">
        <v>13</v>
      </c>
      <c r="B133" s="13"/>
      <c r="C133" s="1">
        <f>SUM(C134:C137)</f>
        <v>32967737000</v>
      </c>
      <c r="D133" s="8"/>
      <c r="E133" s="8"/>
    </row>
    <row r="134" spans="1:5" ht="12.75" customHeight="1">
      <c r="A134" s="14"/>
      <c r="B134" s="10" t="s">
        <v>14</v>
      </c>
      <c r="C134" s="2">
        <v>15674602000</v>
      </c>
      <c r="D134" s="8"/>
      <c r="E134" s="8"/>
    </row>
    <row r="135" spans="1:5" ht="12.75" customHeight="1">
      <c r="A135" s="15"/>
      <c r="B135" s="10" t="s">
        <v>15</v>
      </c>
      <c r="C135" s="2">
        <v>11886499000</v>
      </c>
      <c r="D135" s="8"/>
      <c r="E135" s="8"/>
    </row>
    <row r="136" spans="1:5" ht="12.75" customHeight="1">
      <c r="A136" s="15"/>
      <c r="B136" s="10" t="s">
        <v>16</v>
      </c>
      <c r="C136" s="2">
        <v>5406486000</v>
      </c>
      <c r="D136" s="8"/>
      <c r="E136" s="8"/>
    </row>
    <row r="137" spans="1:5" ht="12.75" customHeight="1">
      <c r="A137" s="16"/>
      <c r="B137" s="10" t="s">
        <v>17</v>
      </c>
      <c r="C137" s="2">
        <v>150000</v>
      </c>
      <c r="D137" s="8"/>
      <c r="E137" s="8"/>
    </row>
    <row r="138" spans="1:5" ht="12.75" customHeight="1">
      <c r="A138" s="12" t="s">
        <v>18</v>
      </c>
      <c r="B138" s="13"/>
      <c r="C138" s="1">
        <f>SUM(C139:C142)</f>
        <v>9649247000</v>
      </c>
      <c r="D138" s="8"/>
      <c r="E138" s="8"/>
    </row>
    <row r="139" spans="1:5" ht="12.75" customHeight="1">
      <c r="A139" s="20"/>
      <c r="B139" s="10" t="s">
        <v>52</v>
      </c>
      <c r="C139" s="2">
        <v>3917043000</v>
      </c>
      <c r="D139" s="8"/>
      <c r="E139" s="8"/>
    </row>
    <row r="140" spans="1:5" ht="12.75" customHeight="1">
      <c r="A140" s="21"/>
      <c r="B140" s="10" t="s">
        <v>19</v>
      </c>
      <c r="C140" s="2">
        <v>2588084000</v>
      </c>
      <c r="D140" s="8"/>
      <c r="E140" s="8"/>
    </row>
    <row r="141" spans="1:5" ht="12.75" customHeight="1">
      <c r="A141" s="21"/>
      <c r="B141" s="10" t="s">
        <v>20</v>
      </c>
      <c r="C141" s="2">
        <v>3130500000</v>
      </c>
      <c r="D141" s="8"/>
      <c r="E141" s="8"/>
    </row>
    <row r="142" spans="1:5" ht="12.75" customHeight="1">
      <c r="A142" s="22"/>
      <c r="B142" s="10" t="s">
        <v>21</v>
      </c>
      <c r="C142" s="2">
        <v>13620000</v>
      </c>
      <c r="D142" s="8"/>
      <c r="E142" s="8"/>
    </row>
    <row r="143" spans="1:5" ht="12.75" customHeight="1">
      <c r="A143" s="12" t="s">
        <v>22</v>
      </c>
      <c r="B143" s="13"/>
      <c r="C143" s="1">
        <f>C144</f>
        <v>209523000</v>
      </c>
      <c r="D143" s="8"/>
      <c r="E143" s="8"/>
    </row>
    <row r="144" spans="1:5" ht="12.75" customHeight="1">
      <c r="A144" s="9"/>
      <c r="B144" s="10" t="s">
        <v>23</v>
      </c>
      <c r="C144" s="2">
        <v>209523000</v>
      </c>
      <c r="D144" s="8"/>
      <c r="E144" s="8"/>
    </row>
    <row r="145" spans="1:5" ht="12.75" customHeight="1">
      <c r="A145" s="12" t="s">
        <v>24</v>
      </c>
      <c r="B145" s="13"/>
      <c r="C145" s="1">
        <f>SUM(C146:C148)</f>
        <v>918946000</v>
      </c>
      <c r="D145" s="8"/>
      <c r="E145" s="8"/>
    </row>
    <row r="146" spans="1:5" ht="12.75" customHeight="1">
      <c r="A146" s="20"/>
      <c r="B146" s="10" t="s">
        <v>25</v>
      </c>
      <c r="C146" s="2">
        <v>654463000</v>
      </c>
      <c r="D146" s="8"/>
      <c r="E146" s="8"/>
    </row>
    <row r="147" spans="1:5" ht="12.75" customHeight="1">
      <c r="A147" s="21"/>
      <c r="B147" s="10" t="s">
        <v>26</v>
      </c>
      <c r="C147" s="2">
        <v>174946000</v>
      </c>
      <c r="D147" s="8"/>
      <c r="E147" s="8"/>
    </row>
    <row r="148" spans="1:5" ht="12.75" customHeight="1">
      <c r="A148" s="22"/>
      <c r="B148" s="10" t="s">
        <v>53</v>
      </c>
      <c r="C148" s="2">
        <v>89537000</v>
      </c>
      <c r="D148" s="8"/>
      <c r="E148" s="8"/>
    </row>
    <row r="149" spans="1:5" ht="12.75" customHeight="1">
      <c r="A149" s="12" t="s">
        <v>27</v>
      </c>
      <c r="B149" s="13"/>
      <c r="C149" s="1">
        <f>C150</f>
        <v>719518000</v>
      </c>
      <c r="D149" s="8"/>
      <c r="E149" s="8"/>
    </row>
    <row r="150" spans="1:5" ht="12.75" customHeight="1">
      <c r="A150" s="9"/>
      <c r="B150" s="10" t="s">
        <v>27</v>
      </c>
      <c r="C150" s="2">
        <v>719518000</v>
      </c>
      <c r="D150" s="8"/>
      <c r="E150" s="8"/>
    </row>
    <row r="151" spans="1:5" ht="12.75" customHeight="1">
      <c r="A151" s="12" t="s">
        <v>28</v>
      </c>
      <c r="B151" s="13"/>
      <c r="C151" s="1">
        <f>SUM(C152:C155)</f>
        <v>4593486000</v>
      </c>
      <c r="D151" s="8"/>
      <c r="E151" s="8"/>
    </row>
    <row r="152" spans="1:5" ht="12.75" customHeight="1">
      <c r="A152" s="20"/>
      <c r="B152" s="10" t="s">
        <v>29</v>
      </c>
      <c r="C152" s="2">
        <v>1513831000</v>
      </c>
      <c r="D152" s="8"/>
      <c r="E152" s="8"/>
    </row>
    <row r="153" spans="1:5" ht="12.75" customHeight="1">
      <c r="A153" s="21"/>
      <c r="B153" s="10" t="s">
        <v>30</v>
      </c>
      <c r="C153" s="2">
        <v>94273000</v>
      </c>
      <c r="D153" s="8"/>
      <c r="E153" s="8"/>
    </row>
    <row r="154" spans="1:5" ht="12.75" customHeight="1">
      <c r="A154" s="21"/>
      <c r="B154" s="10" t="s">
        <v>31</v>
      </c>
      <c r="C154" s="2">
        <v>2703351000</v>
      </c>
      <c r="D154" s="8"/>
      <c r="E154" s="8"/>
    </row>
    <row r="155" spans="1:5" ht="12.75" customHeight="1">
      <c r="A155" s="22"/>
      <c r="B155" s="10" t="s">
        <v>32</v>
      </c>
      <c r="C155" s="2">
        <v>282031000</v>
      </c>
      <c r="D155" s="8"/>
      <c r="E155" s="8"/>
    </row>
    <row r="156" spans="1:5" ht="12.75" customHeight="1">
      <c r="A156" s="12" t="s">
        <v>33</v>
      </c>
      <c r="B156" s="13"/>
      <c r="C156" s="1">
        <f>C157</f>
        <v>2222896000</v>
      </c>
      <c r="D156" s="8"/>
      <c r="E156" s="8"/>
    </row>
    <row r="157" spans="1:5" ht="12.75" customHeight="1">
      <c r="A157" s="9"/>
      <c r="B157" s="10" t="s">
        <v>33</v>
      </c>
      <c r="C157" s="2">
        <v>2222896000</v>
      </c>
      <c r="D157" s="8"/>
      <c r="E157" s="8"/>
    </row>
    <row r="158" spans="1:5" ht="12.75" customHeight="1">
      <c r="A158" s="12" t="s">
        <v>34</v>
      </c>
      <c r="B158" s="13"/>
      <c r="C158" s="1">
        <f>SUM(C159:C166)</f>
        <v>5518790000</v>
      </c>
      <c r="D158" s="8"/>
      <c r="E158" s="8"/>
    </row>
    <row r="159" spans="1:5" ht="12.75" customHeight="1">
      <c r="A159" s="20"/>
      <c r="B159" s="10" t="s">
        <v>35</v>
      </c>
      <c r="C159" s="2">
        <v>332559000</v>
      </c>
      <c r="D159" s="8"/>
      <c r="E159" s="8"/>
    </row>
    <row r="160" spans="1:5" ht="12.75" customHeight="1">
      <c r="A160" s="21"/>
      <c r="B160" s="10" t="s">
        <v>36</v>
      </c>
      <c r="C160" s="2">
        <v>2147606000</v>
      </c>
      <c r="D160" s="8"/>
      <c r="E160" s="8"/>
    </row>
    <row r="161" spans="1:5" ht="12.75" customHeight="1">
      <c r="A161" s="21"/>
      <c r="B161" s="10" t="s">
        <v>37</v>
      </c>
      <c r="C161" s="2">
        <v>862847000</v>
      </c>
      <c r="D161" s="8"/>
      <c r="E161" s="8"/>
    </row>
    <row r="162" spans="1:5" ht="12.75" customHeight="1">
      <c r="A162" s="21"/>
      <c r="B162" s="10" t="s">
        <v>38</v>
      </c>
      <c r="C162" s="2">
        <v>761197000</v>
      </c>
      <c r="D162" s="8"/>
      <c r="E162" s="8"/>
    </row>
    <row r="163" spans="1:5" ht="12.75" customHeight="1">
      <c r="A163" s="21"/>
      <c r="B163" s="10" t="s">
        <v>39</v>
      </c>
      <c r="C163" s="2">
        <v>138341000</v>
      </c>
      <c r="D163" s="8"/>
      <c r="E163" s="8"/>
    </row>
    <row r="164" spans="1:5" ht="12.75" customHeight="1">
      <c r="A164" s="21"/>
      <c r="B164" s="10" t="s">
        <v>40</v>
      </c>
      <c r="C164" s="2">
        <v>907887000</v>
      </c>
      <c r="D164" s="8"/>
      <c r="E164" s="8"/>
    </row>
    <row r="165" spans="1:5" ht="12.75" customHeight="1">
      <c r="A165" s="21"/>
      <c r="B165" s="10" t="s">
        <v>41</v>
      </c>
      <c r="C165" s="2">
        <v>247472000</v>
      </c>
      <c r="D165" s="8"/>
      <c r="E165" s="8"/>
    </row>
    <row r="166" spans="1:5" ht="12.75" customHeight="1">
      <c r="A166" s="22"/>
      <c r="B166" s="10" t="s">
        <v>51</v>
      </c>
      <c r="C166" s="2">
        <v>120881000</v>
      </c>
      <c r="D166" s="8"/>
      <c r="E166" s="8"/>
    </row>
    <row r="167" spans="1:5" ht="12.75" customHeight="1">
      <c r="A167" s="12" t="s">
        <v>42</v>
      </c>
      <c r="B167" s="13"/>
      <c r="C167" s="1">
        <f>SUM(C168:C170)</f>
        <v>4000</v>
      </c>
      <c r="D167" s="8"/>
      <c r="E167" s="8"/>
    </row>
    <row r="168" spans="1:5" ht="12.75" customHeight="1">
      <c r="A168" s="20"/>
      <c r="B168" s="10" t="s">
        <v>43</v>
      </c>
      <c r="C168" s="2">
        <v>2000</v>
      </c>
      <c r="D168" s="8"/>
      <c r="E168" s="8"/>
    </row>
    <row r="169" spans="1:5" ht="12.75" customHeight="1">
      <c r="A169" s="21"/>
      <c r="B169" s="10" t="s">
        <v>44</v>
      </c>
      <c r="C169" s="2">
        <v>1000</v>
      </c>
      <c r="D169" s="8"/>
      <c r="E169" s="8"/>
    </row>
    <row r="170" spans="1:5" ht="12.75" customHeight="1">
      <c r="A170" s="22"/>
      <c r="B170" s="10" t="s">
        <v>45</v>
      </c>
      <c r="C170" s="2">
        <v>1000</v>
      </c>
      <c r="D170" s="8"/>
      <c r="E170" s="8"/>
    </row>
    <row r="171" spans="1:5" ht="12.75" customHeight="1">
      <c r="A171" s="12" t="s">
        <v>46</v>
      </c>
      <c r="B171" s="13"/>
      <c r="C171" s="1">
        <f>C172</f>
        <v>9948993000</v>
      </c>
      <c r="D171" s="8"/>
      <c r="E171" s="8"/>
    </row>
    <row r="172" spans="1:5" ht="12.75" customHeight="1">
      <c r="A172" s="9"/>
      <c r="B172" s="10" t="s">
        <v>46</v>
      </c>
      <c r="C172" s="2">
        <v>9948993000</v>
      </c>
      <c r="D172" s="8"/>
      <c r="E172" s="8"/>
    </row>
    <row r="173" spans="1:5" ht="12.75" customHeight="1">
      <c r="A173" s="12" t="s">
        <v>47</v>
      </c>
      <c r="B173" s="13"/>
      <c r="C173" s="1">
        <f>SUM(C174:C175)</f>
        <v>135070000</v>
      </c>
      <c r="D173" s="8"/>
      <c r="E173" s="8"/>
    </row>
    <row r="174" spans="1:5" ht="12.75" customHeight="1">
      <c r="A174" s="20"/>
      <c r="B174" s="10" t="s">
        <v>48</v>
      </c>
      <c r="C174" s="2">
        <v>2000</v>
      </c>
      <c r="D174" s="8"/>
      <c r="E174" s="8"/>
    </row>
    <row r="175" spans="1:5" ht="12.75" customHeight="1">
      <c r="A175" s="22"/>
      <c r="B175" s="10" t="s">
        <v>49</v>
      </c>
      <c r="C175" s="2">
        <v>135068000</v>
      </c>
      <c r="D175" s="8"/>
      <c r="E175" s="8"/>
    </row>
    <row r="176" spans="1:5" ht="12.75" customHeight="1">
      <c r="A176" s="12" t="s">
        <v>50</v>
      </c>
      <c r="B176" s="13"/>
      <c r="C176" s="1">
        <f>C177</f>
        <v>20000000</v>
      </c>
      <c r="D176" s="8"/>
      <c r="E176" s="8"/>
    </row>
    <row r="177" spans="1:5" ht="12.75" customHeight="1">
      <c r="A177" s="9"/>
      <c r="B177" s="10" t="s">
        <v>50</v>
      </c>
      <c r="C177" s="2">
        <v>20000000</v>
      </c>
      <c r="D177" s="8"/>
      <c r="E177" s="8"/>
    </row>
  </sheetData>
  <sheetProtection formatCells="0" formatColumns="0" formatRows="0" insertColumns="0" insertRows="0"/>
  <mergeCells count="75">
    <mergeCell ref="A138:B138"/>
    <mergeCell ref="A139:A142"/>
    <mergeCell ref="A159:A166"/>
    <mergeCell ref="A174:A175"/>
    <mergeCell ref="C60:E60"/>
    <mergeCell ref="A167:B167"/>
    <mergeCell ref="A168:A170"/>
    <mergeCell ref="A121:B122"/>
    <mergeCell ref="A123:B123"/>
    <mergeCell ref="A124:B124"/>
    <mergeCell ref="A126:B126"/>
    <mergeCell ref="A134:A137"/>
    <mergeCell ref="A119:B119"/>
    <mergeCell ref="A143:B143"/>
    <mergeCell ref="A145:B145"/>
    <mergeCell ref="A146:A148"/>
    <mergeCell ref="A176:B176"/>
    <mergeCell ref="A149:B149"/>
    <mergeCell ref="A151:B151"/>
    <mergeCell ref="A152:A155"/>
    <mergeCell ref="A156:B156"/>
    <mergeCell ref="A158:B158"/>
    <mergeCell ref="A37:B37"/>
    <mergeCell ref="A60:B61"/>
    <mergeCell ref="A171:B171"/>
    <mergeCell ref="A173:B173"/>
    <mergeCell ref="A114:B114"/>
    <mergeCell ref="A116:B116"/>
    <mergeCell ref="A117:A118"/>
    <mergeCell ref="A88:A90"/>
    <mergeCell ref="A127:A132"/>
    <mergeCell ref="A133:B133"/>
    <mergeCell ref="A94:A97"/>
    <mergeCell ref="A98:B98"/>
    <mergeCell ref="A100:B100"/>
    <mergeCell ref="A101:A108"/>
    <mergeCell ref="A65:B65"/>
    <mergeCell ref="A66:A72"/>
    <mergeCell ref="A110:A113"/>
    <mergeCell ref="A73:B73"/>
    <mergeCell ref="A80:B80"/>
    <mergeCell ref="A81:A84"/>
    <mergeCell ref="A85:B85"/>
    <mergeCell ref="A87:B87"/>
    <mergeCell ref="A74:A79"/>
    <mergeCell ref="A109:B109"/>
    <mergeCell ref="A91:B91"/>
    <mergeCell ref="A93:B93"/>
    <mergeCell ref="A62:B62"/>
    <mergeCell ref="A39:B39"/>
    <mergeCell ref="A40:A47"/>
    <mergeCell ref="A48:B48"/>
    <mergeCell ref="A53:B53"/>
    <mergeCell ref="A49:A52"/>
    <mergeCell ref="A55:B55"/>
    <mergeCell ref="A63:B63"/>
    <mergeCell ref="A2:B3"/>
    <mergeCell ref="A5:B5"/>
    <mergeCell ref="C2:E2"/>
    <mergeCell ref="A58:B58"/>
    <mergeCell ref="A27:A29"/>
    <mergeCell ref="A30:B30"/>
    <mergeCell ref="A32:B32"/>
    <mergeCell ref="A33:A36"/>
    <mergeCell ref="A56:A57"/>
    <mergeCell ref="A7:B7"/>
    <mergeCell ref="A8:A13"/>
    <mergeCell ref="A4:B4"/>
    <mergeCell ref="A14:B14"/>
    <mergeCell ref="A26:B26"/>
    <mergeCell ref="C1:D1"/>
    <mergeCell ref="A15:A18"/>
    <mergeCell ref="A19:B19"/>
    <mergeCell ref="A20:A23"/>
    <mergeCell ref="A24:B24"/>
  </mergeCells>
  <printOptions/>
  <pageMargins left="0.7086614173228347" right="0.7086614173228347" top="0.7480314960629921" bottom="0.7480314960629921" header="0.31496062992125984" footer="0.31496062992125984"/>
  <pageSetup firstPageNumber="211" useFirstPageNumber="1" horizontalDpi="300" verticalDpi="300" orientation="portrait" paperSize="9" r:id="rId1"/>
  <headerFooter scaleWithDoc="0" alignWithMargins="0">
    <oddFooter>&amp;C&amp;P</oddFooter>
  </headerFooter>
  <rowBreaks count="2" manualBreakCount="2">
    <brk id="59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2022-04-26T06:39:11Z</cp:lastPrinted>
  <dcterms:created xsi:type="dcterms:W3CDTF">2000-06-28T06:42:19Z</dcterms:created>
  <dcterms:modified xsi:type="dcterms:W3CDTF">2022-05-17T07:39:05Z</dcterms:modified>
  <cp:category/>
  <cp:version/>
  <cp:contentType/>
  <cp:contentStatus/>
</cp:coreProperties>
</file>