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05" windowWidth="14955" windowHeight="7995" activeTab="0"/>
  </bookViews>
  <sheets>
    <sheet name="16-04" sheetId="1" r:id="rId1"/>
  </sheets>
  <definedNames>
    <definedName name="_xlnm.Print_Area" localSheetId="0">'16-04'!$A$1:$F$40</definedName>
  </definedNames>
  <calcPr fullCalcOnLoad="1"/>
</workbook>
</file>

<file path=xl/sharedStrings.xml><?xml version="1.0" encoding="utf-8"?>
<sst xmlns="http://schemas.openxmlformats.org/spreadsheetml/2006/main" count="62" uniqueCount="26">
  <si>
    <t>4　市職員年齢別構成</t>
  </si>
  <si>
    <t>(単位：人、％）</t>
  </si>
  <si>
    <t>市長事務部局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</si>
  <si>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</si>
  <si>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</si>
  <si>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</si>
  <si>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</si>
  <si>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</si>
  <si>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</si>
  <si>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</si>
  <si>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</si>
  <si>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</si>
  <si>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監査委員事務局</t>
  </si>
  <si>
    <t>総　　計</t>
  </si>
  <si>
    <t>　階　層　／　組　織　</t>
  </si>
  <si>
    <t>　　　　 上下水道局業務部業務総室総務課調</t>
  </si>
  <si>
    <t>　階　層　／　組　織　</t>
  </si>
  <si>
    <t>教育委員会
事務局</t>
  </si>
  <si>
    <t>選挙管理委員会
事務局</t>
  </si>
  <si>
    <t>農業委員会
事務局</t>
  </si>
  <si>
    <t>※比率については、小数点以下第三位を四捨五入した数。</t>
  </si>
  <si>
    <t>上下水道局</t>
  </si>
  <si>
    <t>議会局</t>
  </si>
  <si>
    <t>合　計</t>
  </si>
  <si>
    <t>※令和3年4月1日現在。</t>
  </si>
  <si>
    <t>（資料）行政経営部人事管理室職員課調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</si>
</sst>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178" fontId="2" fillId="0" borderId="11" xfId="5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7" fontId="2" fillId="0" borderId="16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15" xfId="50" applyNumberFormat="1" applyFont="1" applyFill="1" applyBorder="1" applyAlignment="1" applyProtection="1">
      <alignment vertical="center"/>
      <protection locked="0"/>
    </xf>
    <xf numFmtId="38" fontId="2" fillId="0" borderId="17" xfId="5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4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25390625" style="10" customWidth="1"/>
    <col min="2" max="2" width="8.75390625" style="10" customWidth="1"/>
    <col min="3" max="6" width="17.125" style="10" customWidth="1"/>
    <col min="7" max="14" width="9.00390625" style="19" customWidth="1"/>
    <col min="15" max="16384" width="9.00390625" style="11" customWidth="1"/>
  </cols>
  <sheetData>
    <row r="1" spans="1:14" ht="15" customHeight="1">
      <c r="A1" s="6" t="s">
        <v>0</v>
      </c>
      <c r="B1" s="6"/>
      <c r="C1" s="6"/>
      <c r="D1" s="6"/>
      <c r="E1" s="6"/>
      <c r="F1" s="8" t="s">
        <v>1</v>
      </c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24" t="s">
        <v>14</v>
      </c>
      <c r="B2" s="25"/>
      <c r="C2" s="28" t="s">
        <v>2</v>
      </c>
      <c r="D2" s="28" t="s">
        <v>22</v>
      </c>
      <c r="E2" s="30" t="s">
        <v>17</v>
      </c>
      <c r="F2" s="30" t="s">
        <v>18</v>
      </c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26"/>
      <c r="B3" s="27"/>
      <c r="C3" s="29"/>
      <c r="D3" s="29"/>
      <c r="E3" s="31"/>
      <c r="F3" s="3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28" t="s">
        <v>3</v>
      </c>
      <c r="B4" s="2" t="s">
        <v>4</v>
      </c>
      <c r="C4" s="12">
        <v>1</v>
      </c>
      <c r="D4" s="12">
        <v>0</v>
      </c>
      <c r="E4" s="12">
        <v>0</v>
      </c>
      <c r="F4" s="12">
        <v>0</v>
      </c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29"/>
      <c r="B5" s="2" t="s">
        <v>5</v>
      </c>
      <c r="C5" s="13">
        <f>C4/C18*100</f>
        <v>0.06574621959237344</v>
      </c>
      <c r="D5" s="13">
        <f>D4/D18*100</f>
        <v>0</v>
      </c>
      <c r="E5" s="13">
        <f>E4/E18*100</f>
        <v>0</v>
      </c>
      <c r="F5" s="13">
        <f>F4/F18*100</f>
        <v>0</v>
      </c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28" t="s">
        <v>6</v>
      </c>
      <c r="B6" s="2" t="s">
        <v>4</v>
      </c>
      <c r="C6" s="12">
        <v>277</v>
      </c>
      <c r="D6" s="12">
        <v>1</v>
      </c>
      <c r="E6" s="12">
        <v>7</v>
      </c>
      <c r="F6" s="12">
        <v>0</v>
      </c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29"/>
      <c r="B7" s="2" t="s">
        <v>5</v>
      </c>
      <c r="C7" s="13">
        <f>C6/C18*100</f>
        <v>18.211702827087443</v>
      </c>
      <c r="D7" s="13">
        <f>D6/D18*100</f>
        <v>8.333333333333332</v>
      </c>
      <c r="E7" s="13">
        <f>E6/E18*100</f>
        <v>7.777777777777778</v>
      </c>
      <c r="F7" s="13">
        <f>F6/F18*100</f>
        <v>0</v>
      </c>
      <c r="G7" s="11"/>
      <c r="H7" s="11"/>
      <c r="I7" s="11"/>
      <c r="J7" s="11"/>
      <c r="K7" s="11"/>
      <c r="L7" s="11"/>
      <c r="M7" s="11"/>
      <c r="N7" s="11"/>
    </row>
    <row r="8" spans="1:14" ht="15" customHeight="1">
      <c r="A8" s="28" t="s">
        <v>7</v>
      </c>
      <c r="B8" s="2" t="s">
        <v>4</v>
      </c>
      <c r="C8" s="12">
        <v>382</v>
      </c>
      <c r="D8" s="12">
        <v>3</v>
      </c>
      <c r="E8" s="12">
        <v>10</v>
      </c>
      <c r="F8" s="12">
        <v>2</v>
      </c>
      <c r="G8" s="11"/>
      <c r="H8" s="11"/>
      <c r="I8" s="11"/>
      <c r="J8" s="11"/>
      <c r="K8" s="11"/>
      <c r="L8" s="11"/>
      <c r="M8" s="11"/>
      <c r="N8" s="11"/>
    </row>
    <row r="9" spans="1:14" ht="15" customHeight="1">
      <c r="A9" s="29"/>
      <c r="B9" s="2" t="s">
        <v>5</v>
      </c>
      <c r="C9" s="13">
        <f>C8/C18*100</f>
        <v>25.11505588428665</v>
      </c>
      <c r="D9" s="13">
        <f>D8/D18*100</f>
        <v>25</v>
      </c>
      <c r="E9" s="13">
        <f>E8/E18*100</f>
        <v>11.11111111111111</v>
      </c>
      <c r="F9" s="13">
        <f>F8/F18*100</f>
        <v>40</v>
      </c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28" t="s">
        <v>8</v>
      </c>
      <c r="B10" s="2" t="s">
        <v>4</v>
      </c>
      <c r="C10" s="12">
        <v>361</v>
      </c>
      <c r="D10" s="12">
        <v>2</v>
      </c>
      <c r="E10" s="12">
        <v>16</v>
      </c>
      <c r="F10" s="12">
        <v>1</v>
      </c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29"/>
      <c r="B11" s="2" t="s">
        <v>5</v>
      </c>
      <c r="C11" s="13">
        <f>C10/C18*100</f>
        <v>23.73438527284681</v>
      </c>
      <c r="D11" s="13">
        <f>D10/D18*100</f>
        <v>16.666666666666664</v>
      </c>
      <c r="E11" s="13">
        <f>E10/E18*100</f>
        <v>17.77777777777778</v>
      </c>
      <c r="F11" s="13">
        <f>F10/F18*100</f>
        <v>20</v>
      </c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28" t="s">
        <v>9</v>
      </c>
      <c r="B12" s="2" t="s">
        <v>4</v>
      </c>
      <c r="C12" s="12">
        <v>195</v>
      </c>
      <c r="D12" s="12">
        <v>2</v>
      </c>
      <c r="E12" s="12">
        <v>20</v>
      </c>
      <c r="F12" s="12">
        <v>0</v>
      </c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29"/>
      <c r="B13" s="2" t="s">
        <v>5</v>
      </c>
      <c r="C13" s="13">
        <f>C12/C18*100</f>
        <v>12.82051282051282</v>
      </c>
      <c r="D13" s="13">
        <f>D12/D18*100</f>
        <v>16.666666666666664</v>
      </c>
      <c r="E13" s="13">
        <f>E12/E18*100</f>
        <v>22.22222222222222</v>
      </c>
      <c r="F13" s="13">
        <f>F12/F18*100</f>
        <v>0</v>
      </c>
      <c r="G13" s="11"/>
      <c r="H13" s="11"/>
      <c r="I13" s="11"/>
      <c r="J13" s="11"/>
      <c r="K13" s="11"/>
      <c r="L13" s="11"/>
      <c r="M13" s="11"/>
      <c r="N13" s="11"/>
    </row>
    <row r="14" spans="1:14" ht="15" customHeight="1">
      <c r="A14" s="28" t="s">
        <v>10</v>
      </c>
      <c r="B14" s="2" t="s">
        <v>4</v>
      </c>
      <c r="C14" s="12">
        <v>173</v>
      </c>
      <c r="D14" s="12">
        <v>2</v>
      </c>
      <c r="E14" s="12">
        <v>16</v>
      </c>
      <c r="F14" s="12">
        <v>1</v>
      </c>
      <c r="G14" s="11"/>
      <c r="H14" s="11"/>
      <c r="I14" s="11"/>
      <c r="J14" s="11"/>
      <c r="K14" s="11"/>
      <c r="L14" s="11"/>
      <c r="M14" s="11"/>
      <c r="N14" s="11"/>
    </row>
    <row r="15" spans="1:14" ht="15" customHeight="1">
      <c r="A15" s="29"/>
      <c r="B15" s="2" t="s">
        <v>5</v>
      </c>
      <c r="C15" s="13">
        <f>C14/C18*100</f>
        <v>11.374095989480605</v>
      </c>
      <c r="D15" s="13">
        <f>D14/D18*100</f>
        <v>16.666666666666664</v>
      </c>
      <c r="E15" s="13">
        <f>E14/E18*100</f>
        <v>17.77777777777778</v>
      </c>
      <c r="F15" s="13">
        <f>F14/F18*100</f>
        <v>20</v>
      </c>
      <c r="G15" s="11"/>
      <c r="H15" s="11"/>
      <c r="I15" s="11"/>
      <c r="J15" s="11"/>
      <c r="K15" s="11"/>
      <c r="L15" s="11"/>
      <c r="M15" s="11"/>
      <c r="N15" s="11"/>
    </row>
    <row r="16" spans="1:14" ht="15" customHeight="1">
      <c r="A16" s="28" t="s">
        <v>11</v>
      </c>
      <c r="B16" s="2" t="s">
        <v>4</v>
      </c>
      <c r="C16" s="12">
        <v>132</v>
      </c>
      <c r="D16" s="12">
        <v>2</v>
      </c>
      <c r="E16" s="12">
        <v>21</v>
      </c>
      <c r="F16" s="12">
        <v>1</v>
      </c>
      <c r="G16" s="11"/>
      <c r="H16" s="11"/>
      <c r="I16" s="11"/>
      <c r="J16" s="11"/>
      <c r="K16" s="11"/>
      <c r="L16" s="11"/>
      <c r="M16" s="11"/>
      <c r="N16" s="11"/>
    </row>
    <row r="17" spans="1:14" ht="15" customHeight="1">
      <c r="A17" s="29"/>
      <c r="B17" s="2" t="s">
        <v>5</v>
      </c>
      <c r="C17" s="13">
        <f>C16/C18*100</f>
        <v>8.678500986193294</v>
      </c>
      <c r="D17" s="13">
        <f>D16/D18*100</f>
        <v>16.666666666666664</v>
      </c>
      <c r="E17" s="13">
        <f>E16/E18*100</f>
        <v>23.333333333333332</v>
      </c>
      <c r="F17" s="13">
        <f>F16/F18*100</f>
        <v>20</v>
      </c>
      <c r="G17" s="11"/>
      <c r="H17" s="11"/>
      <c r="I17" s="11"/>
      <c r="J17" s="11"/>
      <c r="K17" s="11"/>
      <c r="L17" s="11"/>
      <c r="M17" s="11"/>
      <c r="N17" s="11"/>
    </row>
    <row r="18" spans="1:14" ht="30" customHeight="1">
      <c r="A18" s="1" t="s">
        <v>23</v>
      </c>
      <c r="B18" s="2" t="s">
        <v>4</v>
      </c>
      <c r="C18" s="14">
        <f>C4+C6+C8+C10+C12+C14+C16</f>
        <v>1521</v>
      </c>
      <c r="D18" s="14">
        <f>D4+D6+D8+D10+D12+D14+D16</f>
        <v>12</v>
      </c>
      <c r="E18" s="14">
        <f>E4+E6+E8+E10+E12+E14+E16</f>
        <v>90</v>
      </c>
      <c r="F18" s="14">
        <f>F4+F6+F8+F10+F12+F14+F16</f>
        <v>5</v>
      </c>
      <c r="G18" s="11"/>
      <c r="H18" s="11"/>
      <c r="I18" s="11"/>
      <c r="J18" s="11"/>
      <c r="K18" s="11"/>
      <c r="L18" s="11"/>
      <c r="M18" s="11"/>
      <c r="N18" s="11"/>
    </row>
    <row r="19" spans="1:14" ht="7.5" customHeight="1" thickBot="1">
      <c r="A19" s="7"/>
      <c r="B19" s="7"/>
      <c r="C19" s="7"/>
      <c r="D19" s="7"/>
      <c r="E19" s="7"/>
      <c r="F19" s="3"/>
      <c r="G19" s="11"/>
      <c r="H19" s="11"/>
      <c r="I19" s="11"/>
      <c r="J19" s="11"/>
      <c r="K19" s="11"/>
      <c r="L19" s="11"/>
      <c r="M19" s="11"/>
      <c r="N19" s="11"/>
    </row>
    <row r="20" spans="1:14" ht="15" customHeight="1">
      <c r="A20" s="24" t="s">
        <v>16</v>
      </c>
      <c r="B20" s="25"/>
      <c r="C20" s="30" t="s">
        <v>12</v>
      </c>
      <c r="D20" s="30" t="s">
        <v>19</v>
      </c>
      <c r="E20" s="24" t="s">
        <v>21</v>
      </c>
      <c r="F20" s="32" t="s">
        <v>13</v>
      </c>
      <c r="G20" s="11"/>
      <c r="H20" s="11"/>
      <c r="I20" s="11"/>
      <c r="J20" s="11"/>
      <c r="K20" s="11"/>
      <c r="L20" s="11"/>
      <c r="M20" s="11"/>
      <c r="N20" s="11"/>
    </row>
    <row r="21" spans="1:14" ht="15" customHeight="1">
      <c r="A21" s="26"/>
      <c r="B21" s="27"/>
      <c r="C21" s="31"/>
      <c r="D21" s="31"/>
      <c r="E21" s="34"/>
      <c r="F21" s="33"/>
      <c r="G21" s="11"/>
      <c r="H21" s="11"/>
      <c r="I21" s="11"/>
      <c r="J21" s="11"/>
      <c r="K21" s="11"/>
      <c r="L21" s="11"/>
      <c r="M21" s="11"/>
      <c r="N21" s="11"/>
    </row>
    <row r="22" spans="1:14" ht="15" customHeight="1">
      <c r="A22" s="28" t="s">
        <v>3</v>
      </c>
      <c r="B22" s="2" t="s">
        <v>4</v>
      </c>
      <c r="C22" s="12">
        <v>0</v>
      </c>
      <c r="D22" s="12">
        <v>0</v>
      </c>
      <c r="E22" s="15">
        <v>1</v>
      </c>
      <c r="F22" s="16">
        <f>SUM(C4:F4,C22:E22)</f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5" customHeight="1">
      <c r="A23" s="29"/>
      <c r="B23" s="2" t="s">
        <v>5</v>
      </c>
      <c r="C23" s="13">
        <f>C22/C36*100</f>
        <v>0</v>
      </c>
      <c r="D23" s="13">
        <f>D22/D36*100</f>
        <v>0</v>
      </c>
      <c r="E23" s="17">
        <f>E22/E36*100</f>
        <v>0.6756756756756757</v>
      </c>
      <c r="F23" s="18">
        <f>F22/F36*100</f>
        <v>0.11179429849077697</v>
      </c>
      <c r="G23" s="11"/>
      <c r="H23" s="11"/>
      <c r="I23" s="11"/>
      <c r="J23" s="11"/>
      <c r="K23" s="11"/>
      <c r="L23" s="11"/>
      <c r="M23" s="11"/>
      <c r="N23" s="11"/>
    </row>
    <row r="24" spans="1:14" ht="15" customHeight="1">
      <c r="A24" s="28" t="s">
        <v>6</v>
      </c>
      <c r="B24" s="2" t="s">
        <v>4</v>
      </c>
      <c r="C24" s="12">
        <v>0</v>
      </c>
      <c r="D24" s="12">
        <v>0</v>
      </c>
      <c r="E24" s="15">
        <v>33</v>
      </c>
      <c r="F24" s="16">
        <f>SUM(C6:F6,C24:E24)</f>
        <v>318</v>
      </c>
      <c r="G24" s="11"/>
      <c r="H24" s="11"/>
      <c r="I24" s="11"/>
      <c r="J24" s="11"/>
      <c r="K24" s="11"/>
      <c r="L24" s="11"/>
      <c r="M24" s="11"/>
      <c r="N24" s="11"/>
    </row>
    <row r="25" spans="1:14" ht="15" customHeight="1">
      <c r="A25" s="29"/>
      <c r="B25" s="2" t="s">
        <v>5</v>
      </c>
      <c r="C25" s="13">
        <f>C24/C36*100</f>
        <v>0</v>
      </c>
      <c r="D25" s="13">
        <f>D24/D36*100</f>
        <v>0</v>
      </c>
      <c r="E25" s="17">
        <f>E24/E36*100</f>
        <v>22.2972972972973</v>
      </c>
      <c r="F25" s="18">
        <f>F24/F36*100</f>
        <v>17.775293460033538</v>
      </c>
      <c r="G25" s="11"/>
      <c r="H25" s="11"/>
      <c r="I25" s="11"/>
      <c r="J25" s="11"/>
      <c r="K25" s="11"/>
      <c r="L25" s="11"/>
      <c r="M25" s="11"/>
      <c r="N25" s="11"/>
    </row>
    <row r="26" spans="1:14" ht="15" customHeight="1">
      <c r="A26" s="28" t="s">
        <v>7</v>
      </c>
      <c r="B26" s="2" t="s">
        <v>4</v>
      </c>
      <c r="C26" s="12">
        <v>0</v>
      </c>
      <c r="D26" s="12">
        <v>2</v>
      </c>
      <c r="E26" s="15">
        <v>21</v>
      </c>
      <c r="F26" s="16">
        <f>SUM(C8:F8,C26:E26)</f>
        <v>420</v>
      </c>
      <c r="G26" s="11"/>
      <c r="H26" s="11"/>
      <c r="I26" s="11"/>
      <c r="J26" s="11"/>
      <c r="K26" s="11"/>
      <c r="L26" s="11"/>
      <c r="M26" s="11"/>
      <c r="N26" s="11"/>
    </row>
    <row r="27" spans="1:14" ht="15" customHeight="1">
      <c r="A27" s="29"/>
      <c r="B27" s="2" t="s">
        <v>5</v>
      </c>
      <c r="C27" s="13">
        <f>C26/C36*100</f>
        <v>0</v>
      </c>
      <c r="D27" s="13">
        <f>D26/D36*100</f>
        <v>25</v>
      </c>
      <c r="E27" s="17">
        <f>E26/E36*100</f>
        <v>14.18918918918919</v>
      </c>
      <c r="F27" s="18">
        <f>F26/F36*100</f>
        <v>23.476802683063163</v>
      </c>
      <c r="G27" s="11"/>
      <c r="H27" s="11"/>
      <c r="I27" s="11"/>
      <c r="J27" s="11"/>
      <c r="K27" s="11"/>
      <c r="L27" s="11"/>
      <c r="M27" s="11"/>
      <c r="N27" s="11"/>
    </row>
    <row r="28" spans="1:14" ht="15" customHeight="1">
      <c r="A28" s="28" t="s">
        <v>8</v>
      </c>
      <c r="B28" s="2" t="s">
        <v>4</v>
      </c>
      <c r="C28" s="12">
        <v>2</v>
      </c>
      <c r="D28" s="12">
        <v>1</v>
      </c>
      <c r="E28" s="15">
        <v>31</v>
      </c>
      <c r="F28" s="16">
        <f>SUM(C10:F10,C28:E28)</f>
        <v>414</v>
      </c>
      <c r="G28" s="11"/>
      <c r="H28" s="11"/>
      <c r="I28" s="11"/>
      <c r="J28" s="11"/>
      <c r="K28" s="11"/>
      <c r="L28" s="11"/>
      <c r="M28" s="11"/>
      <c r="N28" s="11"/>
    </row>
    <row r="29" spans="1:14" ht="15" customHeight="1">
      <c r="A29" s="29"/>
      <c r="B29" s="2" t="s">
        <v>5</v>
      </c>
      <c r="C29" s="13">
        <f>C28/C36*100</f>
        <v>40</v>
      </c>
      <c r="D29" s="13">
        <f>D28/D36*100</f>
        <v>12.5</v>
      </c>
      <c r="E29" s="17">
        <f>E28/E36*100</f>
        <v>20.945945945945947</v>
      </c>
      <c r="F29" s="18">
        <f>F28/F36*100</f>
        <v>23.141419787590834</v>
      </c>
      <c r="G29" s="11"/>
      <c r="H29" s="11"/>
      <c r="I29" s="11"/>
      <c r="J29" s="11"/>
      <c r="K29" s="11"/>
      <c r="L29" s="11"/>
      <c r="M29" s="11"/>
      <c r="N29" s="11"/>
    </row>
    <row r="30" spans="1:14" ht="15" customHeight="1">
      <c r="A30" s="28" t="s">
        <v>9</v>
      </c>
      <c r="B30" s="2" t="s">
        <v>4</v>
      </c>
      <c r="C30" s="12">
        <v>1</v>
      </c>
      <c r="D30" s="12">
        <v>2</v>
      </c>
      <c r="E30" s="15">
        <v>24</v>
      </c>
      <c r="F30" s="16">
        <f>SUM(C12:F12,C30:E30)</f>
        <v>244</v>
      </c>
      <c r="G30" s="11"/>
      <c r="H30" s="11"/>
      <c r="I30" s="11"/>
      <c r="J30" s="11"/>
      <c r="K30" s="11"/>
      <c r="L30" s="11"/>
      <c r="M30" s="11"/>
      <c r="N30" s="11"/>
    </row>
    <row r="31" spans="1:14" ht="15" customHeight="1">
      <c r="A31" s="29"/>
      <c r="B31" s="2" t="s">
        <v>5</v>
      </c>
      <c r="C31" s="13">
        <f>C30/C36*100</f>
        <v>20</v>
      </c>
      <c r="D31" s="13">
        <f>D30/D36*100</f>
        <v>25</v>
      </c>
      <c r="E31" s="17">
        <f>E30/E36*100</f>
        <v>16.216216216216218</v>
      </c>
      <c r="F31" s="18">
        <f>F30/F36*100</f>
        <v>13.638904415874789</v>
      </c>
      <c r="G31" s="11"/>
      <c r="H31" s="11"/>
      <c r="I31" s="11"/>
      <c r="J31" s="11"/>
      <c r="K31" s="11"/>
      <c r="L31" s="11"/>
      <c r="M31" s="11"/>
      <c r="N31" s="11"/>
    </row>
    <row r="32" spans="1:14" ht="15" customHeight="1">
      <c r="A32" s="28" t="s">
        <v>10</v>
      </c>
      <c r="B32" s="2" t="s">
        <v>4</v>
      </c>
      <c r="C32" s="12">
        <v>2</v>
      </c>
      <c r="D32" s="12">
        <v>2</v>
      </c>
      <c r="E32" s="15">
        <v>21</v>
      </c>
      <c r="F32" s="16">
        <f>SUM(C14:F14,C32:E32)</f>
        <v>217</v>
      </c>
      <c r="G32" s="11"/>
      <c r="H32" s="11"/>
      <c r="I32" s="11"/>
      <c r="J32" s="11"/>
      <c r="K32" s="11"/>
      <c r="L32" s="11"/>
      <c r="M32" s="11"/>
      <c r="N32" s="11"/>
    </row>
    <row r="33" spans="1:14" ht="15" customHeight="1">
      <c r="A33" s="29"/>
      <c r="B33" s="2" t="s">
        <v>5</v>
      </c>
      <c r="C33" s="13">
        <f>C32/C36*100</f>
        <v>40</v>
      </c>
      <c r="D33" s="13">
        <f>D32/D36*100</f>
        <v>25</v>
      </c>
      <c r="E33" s="17">
        <f>E32/E36*100</f>
        <v>14.18918918918919</v>
      </c>
      <c r="F33" s="18">
        <f>F32/F36*100</f>
        <v>12.1296813862493</v>
      </c>
      <c r="G33" s="11"/>
      <c r="H33" s="11"/>
      <c r="I33" s="11"/>
      <c r="J33" s="11"/>
      <c r="K33" s="11"/>
      <c r="L33" s="11"/>
      <c r="M33" s="11"/>
      <c r="N33" s="11"/>
    </row>
    <row r="34" spans="1:14" ht="15" customHeight="1">
      <c r="A34" s="28" t="s">
        <v>11</v>
      </c>
      <c r="B34" s="2" t="s">
        <v>4</v>
      </c>
      <c r="C34" s="12">
        <v>0</v>
      </c>
      <c r="D34" s="12">
        <v>1</v>
      </c>
      <c r="E34" s="15">
        <v>17</v>
      </c>
      <c r="F34" s="16">
        <f>SUM(C16:F16,C34:E34)</f>
        <v>174</v>
      </c>
      <c r="G34" s="11"/>
      <c r="H34" s="11"/>
      <c r="I34" s="11"/>
      <c r="J34" s="11"/>
      <c r="K34" s="11"/>
      <c r="L34" s="11"/>
      <c r="M34" s="11"/>
      <c r="N34" s="11"/>
    </row>
    <row r="35" spans="1:14" ht="15" customHeight="1">
      <c r="A35" s="29"/>
      <c r="B35" s="2" t="s">
        <v>5</v>
      </c>
      <c r="C35" s="13">
        <f>C34/C36*100</f>
        <v>0</v>
      </c>
      <c r="D35" s="13">
        <f>D34/D36*100</f>
        <v>12.5</v>
      </c>
      <c r="E35" s="17">
        <f>E34/E36*100</f>
        <v>11.486486486486488</v>
      </c>
      <c r="F35" s="18">
        <f>F34/F36*100</f>
        <v>9.726103968697597</v>
      </c>
      <c r="G35" s="11"/>
      <c r="H35" s="11"/>
      <c r="I35" s="11"/>
      <c r="J35" s="11"/>
      <c r="K35" s="11"/>
      <c r="L35" s="11"/>
      <c r="M35" s="11"/>
      <c r="N35" s="11"/>
    </row>
    <row r="36" spans="1:14" ht="30" customHeight="1" thickBot="1">
      <c r="A36" s="1" t="s">
        <v>23</v>
      </c>
      <c r="B36" s="2" t="s">
        <v>4</v>
      </c>
      <c r="C36" s="20">
        <f>C22+C24+C26+C28+C30+C32+C34</f>
        <v>5</v>
      </c>
      <c r="D36" s="20">
        <f>D22+D24+D26+D28+D30+D32+D34</f>
        <v>8</v>
      </c>
      <c r="E36" s="21">
        <f>E22+E24+E26+E28+E30+E32+E34</f>
        <v>148</v>
      </c>
      <c r="F36" s="22">
        <f>SUM(F22,F24,F26,F28,F30,F32,F34)</f>
        <v>1789</v>
      </c>
      <c r="G36" s="11"/>
      <c r="H36" s="11"/>
      <c r="I36" s="11"/>
      <c r="J36" s="11"/>
      <c r="K36" s="11"/>
      <c r="L36" s="11"/>
      <c r="M36" s="11"/>
      <c r="N36" s="11"/>
    </row>
    <row r="37" spans="1:14" ht="15" customHeight="1">
      <c r="A37" s="4" t="s">
        <v>24</v>
      </c>
      <c r="B37" s="4"/>
      <c r="C37" s="4"/>
      <c r="D37" s="4"/>
      <c r="E37" s="4"/>
      <c r="F37" s="5"/>
      <c r="G37" s="11"/>
      <c r="H37" s="11"/>
      <c r="I37" s="11"/>
      <c r="J37" s="11"/>
      <c r="K37" s="11"/>
      <c r="L37" s="11"/>
      <c r="M37" s="11"/>
      <c r="N37" s="11"/>
    </row>
    <row r="38" spans="1:14" ht="15" customHeight="1">
      <c r="A38" s="23" t="s">
        <v>20</v>
      </c>
      <c r="B38" s="23"/>
      <c r="C38" s="23"/>
      <c r="D38" s="23"/>
      <c r="E38" s="23"/>
      <c r="F38" s="23"/>
      <c r="G38" s="11"/>
      <c r="H38" s="11"/>
      <c r="I38" s="11"/>
      <c r="J38" s="11"/>
      <c r="K38" s="11"/>
      <c r="L38" s="11"/>
      <c r="M38" s="11"/>
      <c r="N38" s="11"/>
    </row>
    <row r="39" spans="1:14" ht="15" customHeight="1">
      <c r="A39" s="5" t="s">
        <v>25</v>
      </c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</row>
    <row r="40" spans="1:14" ht="15" customHeight="1">
      <c r="A40" s="9" t="s">
        <v>15</v>
      </c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</row>
  </sheetData>
  <sheetProtection formatCells="0" formatColumns="0" formatRows="0" insertColumns="0" insertRows="0"/>
  <mergeCells count="24">
    <mergeCell ref="D20:D21"/>
    <mergeCell ref="E20:E21"/>
    <mergeCell ref="F20:F21"/>
    <mergeCell ref="A34:A35"/>
    <mergeCell ref="A22:A23"/>
    <mergeCell ref="A24:A25"/>
    <mergeCell ref="A26:A27"/>
    <mergeCell ref="A28:A29"/>
    <mergeCell ref="A30:A31"/>
    <mergeCell ref="A32:A33"/>
    <mergeCell ref="A20:B21"/>
    <mergeCell ref="C20:C21"/>
    <mergeCell ref="A6:A7"/>
    <mergeCell ref="A8:A9"/>
    <mergeCell ref="A10:A11"/>
    <mergeCell ref="A12:A13"/>
    <mergeCell ref="A14:A15"/>
    <mergeCell ref="A16:A17"/>
    <mergeCell ref="A2:B3"/>
    <mergeCell ref="C2:C3"/>
    <mergeCell ref="D2:D3"/>
    <mergeCell ref="E2:E3"/>
    <mergeCell ref="F2:F3"/>
    <mergeCell ref="A4:A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2022-04-26T06:53:19Z</cp:lastPrinted>
  <dcterms:created xsi:type="dcterms:W3CDTF">2010-03-23T01:52:23Z</dcterms:created>
  <dcterms:modified xsi:type="dcterms:W3CDTF">2022-05-17T07:57:52Z</dcterms:modified>
  <cp:category/>
  <cp:version/>
  <cp:contentType/>
  <cp:contentStatus/>
</cp:coreProperties>
</file>