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30" windowWidth="15300" windowHeight="9465" activeTab="0"/>
  </bookViews>
  <sheets>
    <sheet name="03-17" sheetId="1" r:id="rId1"/>
  </sheets>
  <definedNames>
    <definedName name="_xlnm.Print_Area" localSheetId="0">'03-17'!$A$1:$AJ$28</definedName>
  </definedNames>
  <calcPr fullCalcOnLoad="1"/>
</workbook>
</file>

<file path=xl/sharedStrings.xml><?xml version="1.0" encoding="utf-8"?>
<sst xmlns="http://schemas.openxmlformats.org/spreadsheetml/2006/main" count="44" uniqueCount="37">
  <si>
    <t>長屋建</t>
  </si>
  <si>
    <t>一戸建</t>
  </si>
  <si>
    <t>持ち家</t>
  </si>
  <si>
    <t>総　数</t>
  </si>
  <si>
    <t>共　　同　　住　　宅</t>
  </si>
  <si>
    <t>建物全体の階数</t>
  </si>
  <si>
    <t>（再掲）世帯が住んでいる階</t>
  </si>
  <si>
    <t>1・2
階建</t>
  </si>
  <si>
    <t>3～5
階建</t>
  </si>
  <si>
    <t>6～10
階建</t>
  </si>
  <si>
    <t>11～14
階建</t>
  </si>
  <si>
    <t>15階建
以上</t>
  </si>
  <si>
    <t>1・2
階</t>
  </si>
  <si>
    <t>3～5
階</t>
  </si>
  <si>
    <t>6～10
階</t>
  </si>
  <si>
    <t>11～14
階</t>
  </si>
  <si>
    <t>15階
以上</t>
  </si>
  <si>
    <t>一　　般　　世　　帯　　数</t>
  </si>
  <si>
    <t>一　　般　　世　　帯　　人　　員</t>
  </si>
  <si>
    <t>（資料）総務省統計局 令和2年「国勢調査結果報告」</t>
  </si>
  <si>
    <t>公営・都市
再生機構・
公社の借家</t>
  </si>
  <si>
    <t>住宅以外に住む一般世帯</t>
  </si>
  <si>
    <t>主世帯</t>
  </si>
  <si>
    <t>民営の借家</t>
  </si>
  <si>
    <t>給与住宅</t>
  </si>
  <si>
    <t>給与住宅</t>
  </si>
  <si>
    <t>主世帯</t>
  </si>
  <si>
    <t>持ち家</t>
  </si>
  <si>
    <t>間借り</t>
  </si>
  <si>
    <t>住宅以外に
住む一般世帯</t>
  </si>
  <si>
    <t>総 数</t>
  </si>
  <si>
    <t>その他</t>
  </si>
  <si>
    <t>住　　宅　　に　　住　　む　　一　　般　　世　　帯</t>
  </si>
  <si>
    <t>住宅に住む一般世帯</t>
  </si>
  <si>
    <t>17　住宅の所有の関係、住宅の建て方・世帯が住んでいる階別一般世帯数、一般世帯人員</t>
  </si>
  <si>
    <t>（単位：世帯、人）</t>
  </si>
  <si>
    <t>住宅の所有
の関係／
住宅の建て方
・世帯が住ん
でいる階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</si>
</sst>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J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1" width="2.25390625" style="20" customWidth="1"/>
    <col min="2" max="2" width="0.74609375" style="20" customWidth="1"/>
    <col min="3" max="4" width="4.375" style="20" customWidth="1"/>
    <col min="5" max="12" width="2.50390625" style="20" customWidth="1"/>
    <col min="13" max="32" width="2.375" style="20" customWidth="1"/>
    <col min="33" max="36" width="2.50390625" style="20" customWidth="1"/>
    <col min="37" max="16384" width="24.75390625" style="20" customWidth="1"/>
  </cols>
  <sheetData>
    <row r="1" spans="1:35" s="3" customFormat="1" ht="1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</row>
    <row r="2" spans="1:36" s="3" customFormat="1" ht="15" customHeight="1">
      <c r="A2" s="4"/>
      <c r="B2" s="4"/>
      <c r="C2" s="4" t="s">
        <v>35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s="3" customFormat="1" ht="15" customHeight="1">
      <c r="A3" s="21" t="s">
        <v>36</v>
      </c>
      <c r="B3" s="22"/>
      <c r="C3" s="22"/>
      <c r="D3" s="23"/>
      <c r="E3" s="73" t="s">
        <v>30</v>
      </c>
      <c r="F3" s="74"/>
      <c r="G3" s="42" t="s">
        <v>32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47" t="s">
        <v>21</v>
      </c>
      <c r="AJ3" s="48"/>
    </row>
    <row r="4" spans="1:36" s="3" customFormat="1" ht="15" customHeight="1">
      <c r="A4" s="24"/>
      <c r="B4" s="25"/>
      <c r="C4" s="25"/>
      <c r="D4" s="26"/>
      <c r="E4" s="75"/>
      <c r="F4" s="76"/>
      <c r="G4" s="39" t="s">
        <v>1</v>
      </c>
      <c r="H4" s="39"/>
      <c r="I4" s="39" t="s">
        <v>0</v>
      </c>
      <c r="J4" s="39"/>
      <c r="K4" s="30" t="s">
        <v>4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3" t="s">
        <v>31</v>
      </c>
      <c r="AH4" s="34"/>
      <c r="AI4" s="49"/>
      <c r="AJ4" s="50"/>
    </row>
    <row r="5" spans="1:36" s="3" customFormat="1" ht="15" customHeight="1">
      <c r="A5" s="24"/>
      <c r="B5" s="25"/>
      <c r="C5" s="25"/>
      <c r="D5" s="26"/>
      <c r="E5" s="75"/>
      <c r="F5" s="76"/>
      <c r="G5" s="40"/>
      <c r="H5" s="40"/>
      <c r="I5" s="40"/>
      <c r="J5" s="40"/>
      <c r="K5" s="31" t="s">
        <v>30</v>
      </c>
      <c r="L5" s="31"/>
      <c r="M5" s="31" t="s">
        <v>5</v>
      </c>
      <c r="N5" s="31"/>
      <c r="O5" s="31"/>
      <c r="P5" s="31"/>
      <c r="Q5" s="31"/>
      <c r="R5" s="31"/>
      <c r="S5" s="31"/>
      <c r="T5" s="31"/>
      <c r="U5" s="31"/>
      <c r="V5" s="31"/>
      <c r="W5" s="31" t="s">
        <v>6</v>
      </c>
      <c r="X5" s="31"/>
      <c r="Y5" s="31"/>
      <c r="Z5" s="31"/>
      <c r="AA5" s="31"/>
      <c r="AB5" s="31"/>
      <c r="AC5" s="31"/>
      <c r="AD5" s="31"/>
      <c r="AE5" s="31"/>
      <c r="AF5" s="31"/>
      <c r="AG5" s="35"/>
      <c r="AH5" s="36"/>
      <c r="AI5" s="49"/>
      <c r="AJ5" s="50"/>
    </row>
    <row r="6" spans="1:36" s="3" customFormat="1" ht="15" customHeight="1">
      <c r="A6" s="24"/>
      <c r="B6" s="25"/>
      <c r="C6" s="25"/>
      <c r="D6" s="26"/>
      <c r="E6" s="75"/>
      <c r="F6" s="76"/>
      <c r="G6" s="40"/>
      <c r="H6" s="40"/>
      <c r="I6" s="40"/>
      <c r="J6" s="40"/>
      <c r="K6" s="31"/>
      <c r="L6" s="31"/>
      <c r="M6" s="32" t="s">
        <v>7</v>
      </c>
      <c r="N6" s="32"/>
      <c r="O6" s="32" t="s">
        <v>8</v>
      </c>
      <c r="P6" s="32"/>
      <c r="Q6" s="32" t="s">
        <v>9</v>
      </c>
      <c r="R6" s="32"/>
      <c r="S6" s="32" t="s">
        <v>10</v>
      </c>
      <c r="T6" s="32"/>
      <c r="U6" s="32" t="s">
        <v>11</v>
      </c>
      <c r="V6" s="32"/>
      <c r="W6" s="32" t="s">
        <v>12</v>
      </c>
      <c r="X6" s="32"/>
      <c r="Y6" s="32" t="s">
        <v>13</v>
      </c>
      <c r="Z6" s="32"/>
      <c r="AA6" s="32" t="s">
        <v>14</v>
      </c>
      <c r="AB6" s="32"/>
      <c r="AC6" s="32" t="s">
        <v>15</v>
      </c>
      <c r="AD6" s="32"/>
      <c r="AE6" s="32" t="s">
        <v>16</v>
      </c>
      <c r="AF6" s="32"/>
      <c r="AG6" s="35"/>
      <c r="AH6" s="36"/>
      <c r="AI6" s="49"/>
      <c r="AJ6" s="50"/>
    </row>
    <row r="7" spans="1:36" s="3" customFormat="1" ht="15" customHeight="1">
      <c r="A7" s="27"/>
      <c r="B7" s="28"/>
      <c r="C7" s="28"/>
      <c r="D7" s="29"/>
      <c r="E7" s="77"/>
      <c r="F7" s="78"/>
      <c r="G7" s="41"/>
      <c r="H7" s="41"/>
      <c r="I7" s="41"/>
      <c r="J7" s="41"/>
      <c r="K7" s="31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7"/>
      <c r="AH7" s="38"/>
      <c r="AI7" s="51"/>
      <c r="AJ7" s="52"/>
    </row>
    <row r="8" spans="1:36" s="3" customFormat="1" ht="3.75" customHeight="1">
      <c r="A8" s="6"/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9"/>
      <c r="AF8" s="9"/>
      <c r="AG8" s="9"/>
      <c r="AH8" s="10"/>
      <c r="AI8" s="10"/>
      <c r="AJ8" s="11"/>
    </row>
    <row r="9" spans="1:36" s="3" customFormat="1" ht="15" customHeight="1">
      <c r="A9" s="44" t="s">
        <v>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6"/>
    </row>
    <row r="10" spans="1:36" s="3" customFormat="1" ht="22.5" customHeight="1">
      <c r="A10" s="65" t="s">
        <v>3</v>
      </c>
      <c r="B10" s="66"/>
      <c r="C10" s="66"/>
      <c r="D10" s="67"/>
      <c r="E10" s="56">
        <f>E11+E16+E17</f>
        <v>86821</v>
      </c>
      <c r="F10" s="56"/>
      <c r="G10" s="56">
        <f>G11+G16+G17</f>
        <v>50115</v>
      </c>
      <c r="H10" s="56"/>
      <c r="I10" s="56">
        <f>I11+I16+I17</f>
        <v>834</v>
      </c>
      <c r="J10" s="56"/>
      <c r="K10" s="56">
        <f aca="true" t="shared" si="0" ref="K10:K17">SUM(M10:V10)</f>
        <v>34933</v>
      </c>
      <c r="L10" s="56"/>
      <c r="M10" s="56">
        <f>M11+M16+M17</f>
        <v>13587</v>
      </c>
      <c r="N10" s="56"/>
      <c r="O10" s="56">
        <f>O11+O16+O17</f>
        <v>15197</v>
      </c>
      <c r="P10" s="56"/>
      <c r="Q10" s="56">
        <f>Q11+Q16+Q17</f>
        <v>3984</v>
      </c>
      <c r="R10" s="56"/>
      <c r="S10" s="56">
        <f>S11+S16+S17</f>
        <v>1329</v>
      </c>
      <c r="T10" s="56"/>
      <c r="U10" s="56">
        <f>U11+U16+U17</f>
        <v>836</v>
      </c>
      <c r="V10" s="56"/>
      <c r="W10" s="56">
        <f>W11+W16+W17</f>
        <v>23042</v>
      </c>
      <c r="X10" s="56"/>
      <c r="Y10" s="56">
        <f>Y11+Y16+Y17</f>
        <v>9263</v>
      </c>
      <c r="Z10" s="56"/>
      <c r="AA10" s="56">
        <f>AA11+AA16+AA17</f>
        <v>2007</v>
      </c>
      <c r="AB10" s="56"/>
      <c r="AC10" s="56">
        <f>AC11+AC16+AC17</f>
        <v>481</v>
      </c>
      <c r="AD10" s="56"/>
      <c r="AE10" s="56">
        <f>AE11+AE16+AE17</f>
        <v>140</v>
      </c>
      <c r="AF10" s="56"/>
      <c r="AG10" s="56">
        <f>AG11+AG16+AG17</f>
        <v>103</v>
      </c>
      <c r="AH10" s="56"/>
      <c r="AI10" s="56">
        <f>AI11+AI16+AI17</f>
        <v>836</v>
      </c>
      <c r="AJ10" s="56"/>
    </row>
    <row r="11" spans="1:36" s="3" customFormat="1" ht="22.5" customHeight="1">
      <c r="A11" s="54" t="s">
        <v>33</v>
      </c>
      <c r="B11" s="64" t="s">
        <v>26</v>
      </c>
      <c r="C11" s="61"/>
      <c r="D11" s="58"/>
      <c r="E11" s="53">
        <f>SUM(E12:F15)</f>
        <v>84277</v>
      </c>
      <c r="F11" s="53"/>
      <c r="G11" s="53">
        <f>SUM(G12:H15)</f>
        <v>48977</v>
      </c>
      <c r="H11" s="53"/>
      <c r="I11" s="53">
        <f>SUM(I12:J15)</f>
        <v>814</v>
      </c>
      <c r="J11" s="53"/>
      <c r="K11" s="53">
        <f t="shared" si="0"/>
        <v>34391</v>
      </c>
      <c r="L11" s="53"/>
      <c r="M11" s="53">
        <f>SUM(M12:N15)</f>
        <v>13326</v>
      </c>
      <c r="N11" s="53"/>
      <c r="O11" s="53">
        <f>SUM(O12:P15)</f>
        <v>14988</v>
      </c>
      <c r="P11" s="53"/>
      <c r="Q11" s="53">
        <f>SUM(Q12:R15)</f>
        <v>3931</v>
      </c>
      <c r="R11" s="53"/>
      <c r="S11" s="53">
        <f>SUM(S12:T15)</f>
        <v>1316</v>
      </c>
      <c r="T11" s="53"/>
      <c r="U11" s="53">
        <f>SUM(U12:V15)</f>
        <v>830</v>
      </c>
      <c r="V11" s="53"/>
      <c r="W11" s="53">
        <f>SUM(W12:X15)</f>
        <v>22638</v>
      </c>
      <c r="X11" s="53"/>
      <c r="Y11" s="53">
        <f>SUM(Y12:Z15)</f>
        <v>9152</v>
      </c>
      <c r="Z11" s="53"/>
      <c r="AA11" s="53">
        <f>SUM(AA12:AB15)</f>
        <v>1982</v>
      </c>
      <c r="AB11" s="53"/>
      <c r="AC11" s="53">
        <f>SUM(AC12:AD15)</f>
        <v>480</v>
      </c>
      <c r="AD11" s="53"/>
      <c r="AE11" s="53">
        <f>SUM(AE12:AF15)</f>
        <v>139</v>
      </c>
      <c r="AF11" s="53"/>
      <c r="AG11" s="53">
        <f>SUM(AG12:AH15)</f>
        <v>95</v>
      </c>
      <c r="AH11" s="53"/>
      <c r="AI11" s="53">
        <f>SUM(AI12:AJ15)</f>
        <v>0</v>
      </c>
      <c r="AJ11" s="53"/>
    </row>
    <row r="12" spans="1:36" s="3" customFormat="1" ht="22.5" customHeight="1">
      <c r="A12" s="54"/>
      <c r="B12" s="12"/>
      <c r="C12" s="57" t="s">
        <v>27</v>
      </c>
      <c r="D12" s="58"/>
      <c r="E12" s="53">
        <f aca="true" t="shared" si="1" ref="E12:E17">G12+I12+K12+AG12+AI12</f>
        <v>49643</v>
      </c>
      <c r="F12" s="53"/>
      <c r="G12" s="53">
        <v>45818</v>
      </c>
      <c r="H12" s="53"/>
      <c r="I12" s="53">
        <v>89</v>
      </c>
      <c r="J12" s="53"/>
      <c r="K12" s="53">
        <f t="shared" si="0"/>
        <v>3683</v>
      </c>
      <c r="L12" s="53"/>
      <c r="M12" s="53">
        <v>149</v>
      </c>
      <c r="N12" s="53"/>
      <c r="O12" s="53">
        <v>378</v>
      </c>
      <c r="P12" s="53"/>
      <c r="Q12" s="53">
        <v>1300</v>
      </c>
      <c r="R12" s="53"/>
      <c r="S12" s="53">
        <v>1083</v>
      </c>
      <c r="T12" s="53"/>
      <c r="U12" s="53">
        <v>773</v>
      </c>
      <c r="V12" s="53"/>
      <c r="W12" s="53">
        <v>824</v>
      </c>
      <c r="X12" s="53"/>
      <c r="Y12" s="53">
        <v>1209</v>
      </c>
      <c r="Z12" s="53"/>
      <c r="AA12" s="53">
        <v>1091</v>
      </c>
      <c r="AB12" s="53"/>
      <c r="AC12" s="53">
        <v>430</v>
      </c>
      <c r="AD12" s="53"/>
      <c r="AE12" s="53">
        <v>129</v>
      </c>
      <c r="AF12" s="53"/>
      <c r="AG12" s="53">
        <v>53</v>
      </c>
      <c r="AH12" s="53"/>
      <c r="AI12" s="53">
        <v>0</v>
      </c>
      <c r="AJ12" s="53"/>
    </row>
    <row r="13" spans="1:36" s="3" customFormat="1" ht="30" customHeight="1">
      <c r="A13" s="54"/>
      <c r="B13" s="13"/>
      <c r="C13" s="71" t="s">
        <v>20</v>
      </c>
      <c r="D13" s="72"/>
      <c r="E13" s="53">
        <f t="shared" si="1"/>
        <v>4044</v>
      </c>
      <c r="F13" s="53"/>
      <c r="G13" s="53">
        <v>11</v>
      </c>
      <c r="H13" s="53"/>
      <c r="I13" s="53">
        <v>20</v>
      </c>
      <c r="J13" s="53"/>
      <c r="K13" s="53">
        <f t="shared" si="0"/>
        <v>4013</v>
      </c>
      <c r="L13" s="53"/>
      <c r="M13" s="53">
        <v>6</v>
      </c>
      <c r="N13" s="53"/>
      <c r="O13" s="53">
        <v>3075</v>
      </c>
      <c r="P13" s="53"/>
      <c r="Q13" s="53">
        <v>932</v>
      </c>
      <c r="R13" s="53"/>
      <c r="S13" s="53">
        <v>0</v>
      </c>
      <c r="T13" s="53"/>
      <c r="U13" s="53">
        <v>0</v>
      </c>
      <c r="V13" s="53"/>
      <c r="W13" s="53">
        <v>1756</v>
      </c>
      <c r="X13" s="53"/>
      <c r="Y13" s="53">
        <v>2016</v>
      </c>
      <c r="Z13" s="53"/>
      <c r="AA13" s="53">
        <v>241</v>
      </c>
      <c r="AB13" s="53"/>
      <c r="AC13" s="53">
        <v>0</v>
      </c>
      <c r="AD13" s="53"/>
      <c r="AE13" s="53">
        <v>0</v>
      </c>
      <c r="AF13" s="53"/>
      <c r="AG13" s="53">
        <v>0</v>
      </c>
      <c r="AH13" s="53"/>
      <c r="AI13" s="53">
        <v>0</v>
      </c>
      <c r="AJ13" s="53"/>
    </row>
    <row r="14" spans="1:36" s="3" customFormat="1" ht="22.5" customHeight="1">
      <c r="A14" s="54"/>
      <c r="B14" s="14"/>
      <c r="C14" s="59" t="s">
        <v>23</v>
      </c>
      <c r="D14" s="60"/>
      <c r="E14" s="53">
        <f t="shared" si="1"/>
        <v>27809</v>
      </c>
      <c r="F14" s="53"/>
      <c r="G14" s="53">
        <v>2911</v>
      </c>
      <c r="H14" s="53"/>
      <c r="I14" s="53">
        <v>672</v>
      </c>
      <c r="J14" s="53"/>
      <c r="K14" s="53">
        <f t="shared" si="0"/>
        <v>24202</v>
      </c>
      <c r="L14" s="53"/>
      <c r="M14" s="53">
        <v>12419</v>
      </c>
      <c r="N14" s="53"/>
      <c r="O14" s="53">
        <v>10205</v>
      </c>
      <c r="P14" s="53"/>
      <c r="Q14" s="53">
        <v>1351</v>
      </c>
      <c r="R14" s="53"/>
      <c r="S14" s="53">
        <v>193</v>
      </c>
      <c r="T14" s="53"/>
      <c r="U14" s="53">
        <v>34</v>
      </c>
      <c r="V14" s="53"/>
      <c r="W14" s="53">
        <v>18491</v>
      </c>
      <c r="X14" s="53"/>
      <c r="Y14" s="53">
        <v>5167</v>
      </c>
      <c r="Z14" s="53"/>
      <c r="AA14" s="53">
        <v>507</v>
      </c>
      <c r="AB14" s="53"/>
      <c r="AC14" s="53">
        <v>31</v>
      </c>
      <c r="AD14" s="53"/>
      <c r="AE14" s="53">
        <v>6</v>
      </c>
      <c r="AF14" s="53"/>
      <c r="AG14" s="53">
        <v>24</v>
      </c>
      <c r="AH14" s="53"/>
      <c r="AI14" s="53">
        <v>0</v>
      </c>
      <c r="AJ14" s="53"/>
    </row>
    <row r="15" spans="1:36" s="3" customFormat="1" ht="22.5" customHeight="1">
      <c r="A15" s="54"/>
      <c r="B15" s="12"/>
      <c r="C15" s="62" t="s">
        <v>24</v>
      </c>
      <c r="D15" s="63"/>
      <c r="E15" s="53">
        <f t="shared" si="1"/>
        <v>2781</v>
      </c>
      <c r="F15" s="53"/>
      <c r="G15" s="53">
        <v>237</v>
      </c>
      <c r="H15" s="53"/>
      <c r="I15" s="53">
        <v>33</v>
      </c>
      <c r="J15" s="53"/>
      <c r="K15" s="53">
        <f t="shared" si="0"/>
        <v>2493</v>
      </c>
      <c r="L15" s="53"/>
      <c r="M15" s="53">
        <v>752</v>
      </c>
      <c r="N15" s="53"/>
      <c r="O15" s="53">
        <v>1330</v>
      </c>
      <c r="P15" s="53"/>
      <c r="Q15" s="53">
        <v>348</v>
      </c>
      <c r="R15" s="53"/>
      <c r="S15" s="53">
        <v>40</v>
      </c>
      <c r="T15" s="53"/>
      <c r="U15" s="53">
        <v>23</v>
      </c>
      <c r="V15" s="53"/>
      <c r="W15" s="53">
        <v>1567</v>
      </c>
      <c r="X15" s="53"/>
      <c r="Y15" s="53">
        <v>760</v>
      </c>
      <c r="Z15" s="53"/>
      <c r="AA15" s="53">
        <v>143</v>
      </c>
      <c r="AB15" s="53"/>
      <c r="AC15" s="53">
        <v>19</v>
      </c>
      <c r="AD15" s="53"/>
      <c r="AE15" s="53">
        <v>4</v>
      </c>
      <c r="AF15" s="53"/>
      <c r="AG15" s="53">
        <v>18</v>
      </c>
      <c r="AH15" s="53"/>
      <c r="AI15" s="53">
        <v>0</v>
      </c>
      <c r="AJ15" s="53"/>
    </row>
    <row r="16" spans="1:36" s="3" customFormat="1" ht="22.5" customHeight="1">
      <c r="A16" s="55"/>
      <c r="B16" s="57" t="s">
        <v>28</v>
      </c>
      <c r="C16" s="61"/>
      <c r="D16" s="58"/>
      <c r="E16" s="53">
        <f t="shared" si="1"/>
        <v>1708</v>
      </c>
      <c r="F16" s="53"/>
      <c r="G16" s="53">
        <v>1138</v>
      </c>
      <c r="H16" s="53"/>
      <c r="I16" s="53">
        <v>20</v>
      </c>
      <c r="J16" s="53"/>
      <c r="K16" s="53">
        <f t="shared" si="0"/>
        <v>542</v>
      </c>
      <c r="L16" s="53"/>
      <c r="M16" s="53">
        <v>261</v>
      </c>
      <c r="N16" s="53"/>
      <c r="O16" s="53">
        <v>209</v>
      </c>
      <c r="P16" s="53"/>
      <c r="Q16" s="53">
        <v>53</v>
      </c>
      <c r="R16" s="53"/>
      <c r="S16" s="53">
        <v>13</v>
      </c>
      <c r="T16" s="53"/>
      <c r="U16" s="53">
        <v>6</v>
      </c>
      <c r="V16" s="53"/>
      <c r="W16" s="53">
        <v>404</v>
      </c>
      <c r="X16" s="53"/>
      <c r="Y16" s="53">
        <v>111</v>
      </c>
      <c r="Z16" s="53"/>
      <c r="AA16" s="53">
        <v>25</v>
      </c>
      <c r="AB16" s="53"/>
      <c r="AC16" s="53">
        <v>1</v>
      </c>
      <c r="AD16" s="53"/>
      <c r="AE16" s="53">
        <v>1</v>
      </c>
      <c r="AF16" s="53"/>
      <c r="AG16" s="53">
        <v>8</v>
      </c>
      <c r="AH16" s="53"/>
      <c r="AI16" s="53">
        <v>0</v>
      </c>
      <c r="AJ16" s="53"/>
    </row>
    <row r="17" spans="1:36" s="3" customFormat="1" ht="22.5" customHeight="1">
      <c r="A17" s="68" t="s">
        <v>29</v>
      </c>
      <c r="B17" s="69"/>
      <c r="C17" s="69"/>
      <c r="D17" s="70"/>
      <c r="E17" s="53">
        <f t="shared" si="1"/>
        <v>836</v>
      </c>
      <c r="F17" s="53"/>
      <c r="G17" s="53">
        <v>0</v>
      </c>
      <c r="H17" s="53"/>
      <c r="I17" s="53">
        <v>0</v>
      </c>
      <c r="J17" s="53"/>
      <c r="K17" s="53">
        <f t="shared" si="0"/>
        <v>0</v>
      </c>
      <c r="L17" s="53"/>
      <c r="M17" s="53">
        <v>0</v>
      </c>
      <c r="N17" s="53"/>
      <c r="O17" s="53">
        <v>0</v>
      </c>
      <c r="P17" s="53"/>
      <c r="Q17" s="53">
        <v>0</v>
      </c>
      <c r="R17" s="53"/>
      <c r="S17" s="53">
        <v>0</v>
      </c>
      <c r="T17" s="53"/>
      <c r="U17" s="53">
        <v>0</v>
      </c>
      <c r="V17" s="53"/>
      <c r="W17" s="53">
        <v>0</v>
      </c>
      <c r="X17" s="53"/>
      <c r="Y17" s="53">
        <v>0</v>
      </c>
      <c r="Z17" s="53"/>
      <c r="AA17" s="53">
        <v>0</v>
      </c>
      <c r="AB17" s="53"/>
      <c r="AC17" s="53">
        <v>0</v>
      </c>
      <c r="AD17" s="53"/>
      <c r="AE17" s="53">
        <v>0</v>
      </c>
      <c r="AF17" s="53"/>
      <c r="AG17" s="53">
        <v>0</v>
      </c>
      <c r="AH17" s="53"/>
      <c r="AI17" s="53">
        <v>836</v>
      </c>
      <c r="AJ17" s="53"/>
    </row>
    <row r="18" spans="1:36" s="3" customFormat="1" ht="3.75" customHeight="1">
      <c r="A18" s="15"/>
      <c r="B18" s="8"/>
      <c r="C18" s="8"/>
      <c r="D18" s="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6"/>
      <c r="AC18" s="9"/>
      <c r="AD18" s="9"/>
      <c r="AE18" s="9"/>
      <c r="AF18" s="9"/>
      <c r="AG18" s="9"/>
      <c r="AH18" s="10"/>
      <c r="AI18" s="10"/>
      <c r="AJ18" s="11"/>
    </row>
    <row r="19" spans="1:36" s="3" customFormat="1" ht="15" customHeight="1">
      <c r="A19" s="44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</row>
    <row r="20" spans="1:36" s="3" customFormat="1" ht="22.5" customHeight="1">
      <c r="A20" s="65" t="s">
        <v>3</v>
      </c>
      <c r="B20" s="66"/>
      <c r="C20" s="66"/>
      <c r="D20" s="67"/>
      <c r="E20" s="56">
        <f>E21+E26+E27</f>
        <v>182873</v>
      </c>
      <c r="F20" s="56"/>
      <c r="G20" s="56">
        <f>G21+G26+G27</f>
        <v>124033</v>
      </c>
      <c r="H20" s="56"/>
      <c r="I20" s="56">
        <f>I21+I26+I27</f>
        <v>1598</v>
      </c>
      <c r="J20" s="56"/>
      <c r="K20" s="56">
        <f>SUM(M20:V20)</f>
        <v>55813</v>
      </c>
      <c r="L20" s="56"/>
      <c r="M20" s="56">
        <f>M21+M26+M27</f>
        <v>19707</v>
      </c>
      <c r="N20" s="56"/>
      <c r="O20" s="56">
        <f>O21+O26+O27</f>
        <v>24742</v>
      </c>
      <c r="P20" s="56"/>
      <c r="Q20" s="56">
        <f>Q21+Q26+Q27</f>
        <v>6930</v>
      </c>
      <c r="R20" s="56"/>
      <c r="S20" s="56">
        <f>S21+S26+S27</f>
        <v>2609</v>
      </c>
      <c r="T20" s="56"/>
      <c r="U20" s="56">
        <f>U21+U26+U27</f>
        <v>1825</v>
      </c>
      <c r="V20" s="56"/>
      <c r="W20" s="56">
        <f>W21+W26+W27</f>
        <v>35367</v>
      </c>
      <c r="X20" s="56"/>
      <c r="Y20" s="56">
        <f>Y21+Y26+Y27</f>
        <v>15468</v>
      </c>
      <c r="Z20" s="56"/>
      <c r="AA20" s="56">
        <f>AA21+AA26+AA27</f>
        <v>3746</v>
      </c>
      <c r="AB20" s="56"/>
      <c r="AC20" s="56">
        <f>AC21+AC26+AC27</f>
        <v>952</v>
      </c>
      <c r="AD20" s="56"/>
      <c r="AE20" s="56">
        <f>AE21+AE26+AE27</f>
        <v>280</v>
      </c>
      <c r="AF20" s="56"/>
      <c r="AG20" s="56">
        <f>AG21+AG26+AG27</f>
        <v>231</v>
      </c>
      <c r="AH20" s="56"/>
      <c r="AI20" s="56">
        <f>AI21+AI26+AI27</f>
        <v>1198</v>
      </c>
      <c r="AJ20" s="56"/>
    </row>
    <row r="21" spans="1:36" s="3" customFormat="1" ht="22.5" customHeight="1">
      <c r="A21" s="54" t="s">
        <v>33</v>
      </c>
      <c r="B21" s="62" t="s">
        <v>22</v>
      </c>
      <c r="C21" s="61"/>
      <c r="D21" s="58"/>
      <c r="E21" s="53">
        <f>SUM(E22:F25)</f>
        <v>178442</v>
      </c>
      <c r="F21" s="53"/>
      <c r="G21" s="53">
        <f>SUM(G22:H25)</f>
        <v>121532</v>
      </c>
      <c r="H21" s="53"/>
      <c r="I21" s="53">
        <f>SUM(I22:J25)</f>
        <v>1569</v>
      </c>
      <c r="J21" s="53"/>
      <c r="K21" s="53">
        <f aca="true" t="shared" si="2" ref="K21:K27">SUM(M21:V21)</f>
        <v>55125</v>
      </c>
      <c r="L21" s="53"/>
      <c r="M21" s="53">
        <f>SUM(M22:N25)</f>
        <v>19384</v>
      </c>
      <c r="N21" s="53"/>
      <c r="O21" s="53">
        <f>SUM(O22:P25)</f>
        <v>24473</v>
      </c>
      <c r="P21" s="53"/>
      <c r="Q21" s="53">
        <f>SUM(Q22:R25)</f>
        <v>6868</v>
      </c>
      <c r="R21" s="53"/>
      <c r="S21" s="53">
        <f>SUM(S22:T25)</f>
        <v>2592</v>
      </c>
      <c r="T21" s="53"/>
      <c r="U21" s="53">
        <f>SUM(U22:V25)</f>
        <v>1808</v>
      </c>
      <c r="V21" s="53"/>
      <c r="W21" s="53">
        <f>SUM(W22:X25)</f>
        <v>34859</v>
      </c>
      <c r="X21" s="53"/>
      <c r="Y21" s="53">
        <f>SUM(Y22:Z25)</f>
        <v>15330</v>
      </c>
      <c r="Z21" s="53"/>
      <c r="AA21" s="53">
        <f>SUM(AA22:AB25)</f>
        <v>3707</v>
      </c>
      <c r="AB21" s="53"/>
      <c r="AC21" s="53">
        <f>SUM(AC22:AD25)</f>
        <v>951</v>
      </c>
      <c r="AD21" s="53"/>
      <c r="AE21" s="53">
        <f>SUM(AE22:AF25)</f>
        <v>278</v>
      </c>
      <c r="AF21" s="53"/>
      <c r="AG21" s="53">
        <f>SUM(AG22:AH25)</f>
        <v>216</v>
      </c>
      <c r="AH21" s="53"/>
      <c r="AI21" s="53">
        <f>SUM(AI22:AJ25)</f>
        <v>0</v>
      </c>
      <c r="AJ21" s="53"/>
    </row>
    <row r="22" spans="1:36" s="3" customFormat="1" ht="22.5" customHeight="1">
      <c r="A22" s="54"/>
      <c r="B22" s="12"/>
      <c r="C22" s="57" t="s">
        <v>2</v>
      </c>
      <c r="D22" s="58"/>
      <c r="E22" s="53">
        <f aca="true" t="shared" si="3" ref="E22:E27">G22+I22+K22+AG22+AI22</f>
        <v>122515</v>
      </c>
      <c r="F22" s="53"/>
      <c r="G22" s="53">
        <v>114869</v>
      </c>
      <c r="H22" s="53"/>
      <c r="I22" s="53">
        <v>197</v>
      </c>
      <c r="J22" s="53"/>
      <c r="K22" s="53">
        <f t="shared" si="2"/>
        <v>7314</v>
      </c>
      <c r="L22" s="53"/>
      <c r="M22" s="53">
        <v>261</v>
      </c>
      <c r="N22" s="53"/>
      <c r="O22" s="53">
        <v>725</v>
      </c>
      <c r="P22" s="53"/>
      <c r="Q22" s="53">
        <v>2479</v>
      </c>
      <c r="R22" s="53"/>
      <c r="S22" s="53">
        <v>2190</v>
      </c>
      <c r="T22" s="53"/>
      <c r="U22" s="53">
        <v>1659</v>
      </c>
      <c r="V22" s="53"/>
      <c r="W22" s="53">
        <v>1635</v>
      </c>
      <c r="X22" s="53"/>
      <c r="Y22" s="53">
        <v>2378</v>
      </c>
      <c r="Z22" s="53"/>
      <c r="AA22" s="53">
        <v>2193</v>
      </c>
      <c r="AB22" s="53"/>
      <c r="AC22" s="53">
        <v>858</v>
      </c>
      <c r="AD22" s="53"/>
      <c r="AE22" s="53">
        <v>250</v>
      </c>
      <c r="AF22" s="53"/>
      <c r="AG22" s="53">
        <v>135</v>
      </c>
      <c r="AH22" s="53"/>
      <c r="AI22" s="53">
        <v>0</v>
      </c>
      <c r="AJ22" s="53"/>
    </row>
    <row r="23" spans="1:36" s="3" customFormat="1" ht="30" customHeight="1">
      <c r="A23" s="54"/>
      <c r="B23" s="13"/>
      <c r="C23" s="71" t="s">
        <v>20</v>
      </c>
      <c r="D23" s="72"/>
      <c r="E23" s="53">
        <f t="shared" si="3"/>
        <v>7899</v>
      </c>
      <c r="F23" s="53"/>
      <c r="G23" s="53">
        <v>31</v>
      </c>
      <c r="H23" s="53"/>
      <c r="I23" s="53">
        <v>35</v>
      </c>
      <c r="J23" s="53"/>
      <c r="K23" s="53">
        <f t="shared" si="2"/>
        <v>7833</v>
      </c>
      <c r="L23" s="53"/>
      <c r="M23" s="53">
        <v>13</v>
      </c>
      <c r="N23" s="53"/>
      <c r="O23" s="53">
        <v>6015</v>
      </c>
      <c r="P23" s="53"/>
      <c r="Q23" s="53">
        <v>1805</v>
      </c>
      <c r="R23" s="53"/>
      <c r="S23" s="53">
        <v>0</v>
      </c>
      <c r="T23" s="53"/>
      <c r="U23" s="53">
        <v>0</v>
      </c>
      <c r="V23" s="53"/>
      <c r="W23" s="53">
        <v>3312</v>
      </c>
      <c r="X23" s="53"/>
      <c r="Y23" s="53">
        <v>4034</v>
      </c>
      <c r="Z23" s="53"/>
      <c r="AA23" s="53">
        <v>487</v>
      </c>
      <c r="AB23" s="53"/>
      <c r="AC23" s="53">
        <v>0</v>
      </c>
      <c r="AD23" s="53"/>
      <c r="AE23" s="53">
        <v>0</v>
      </c>
      <c r="AF23" s="53"/>
      <c r="AG23" s="53">
        <v>0</v>
      </c>
      <c r="AH23" s="53"/>
      <c r="AI23" s="53">
        <v>0</v>
      </c>
      <c r="AJ23" s="53"/>
    </row>
    <row r="24" spans="1:36" s="3" customFormat="1" ht="22.5" customHeight="1">
      <c r="A24" s="54"/>
      <c r="B24" s="14"/>
      <c r="C24" s="59" t="s">
        <v>23</v>
      </c>
      <c r="D24" s="60"/>
      <c r="E24" s="53">
        <f t="shared" si="3"/>
        <v>43573</v>
      </c>
      <c r="F24" s="53"/>
      <c r="G24" s="53">
        <v>6021</v>
      </c>
      <c r="H24" s="53"/>
      <c r="I24" s="53">
        <v>1255</v>
      </c>
      <c r="J24" s="53"/>
      <c r="K24" s="53">
        <f t="shared" si="2"/>
        <v>36245</v>
      </c>
      <c r="L24" s="53"/>
      <c r="M24" s="53">
        <v>18062</v>
      </c>
      <c r="N24" s="53"/>
      <c r="O24" s="53">
        <v>15653</v>
      </c>
      <c r="P24" s="53"/>
      <c r="Q24" s="53">
        <v>2133</v>
      </c>
      <c r="R24" s="53"/>
      <c r="S24" s="53">
        <v>314</v>
      </c>
      <c r="T24" s="53"/>
      <c r="U24" s="53">
        <v>83</v>
      </c>
      <c r="V24" s="53"/>
      <c r="W24" s="53">
        <v>27598</v>
      </c>
      <c r="X24" s="53"/>
      <c r="Y24" s="53">
        <v>7768</v>
      </c>
      <c r="Z24" s="53"/>
      <c r="AA24" s="53">
        <v>806</v>
      </c>
      <c r="AB24" s="53"/>
      <c r="AC24" s="53">
        <v>57</v>
      </c>
      <c r="AD24" s="53"/>
      <c r="AE24" s="53">
        <v>16</v>
      </c>
      <c r="AF24" s="53"/>
      <c r="AG24" s="53">
        <v>52</v>
      </c>
      <c r="AH24" s="53"/>
      <c r="AI24" s="53">
        <v>0</v>
      </c>
      <c r="AJ24" s="53"/>
    </row>
    <row r="25" spans="1:36" s="3" customFormat="1" ht="22.5" customHeight="1">
      <c r="A25" s="54"/>
      <c r="B25" s="18"/>
      <c r="C25" s="62" t="s">
        <v>25</v>
      </c>
      <c r="D25" s="63"/>
      <c r="E25" s="53">
        <f t="shared" si="3"/>
        <v>4455</v>
      </c>
      <c r="F25" s="53"/>
      <c r="G25" s="53">
        <v>611</v>
      </c>
      <c r="H25" s="53"/>
      <c r="I25" s="53">
        <v>82</v>
      </c>
      <c r="J25" s="53"/>
      <c r="K25" s="53">
        <f t="shared" si="2"/>
        <v>3733</v>
      </c>
      <c r="L25" s="53"/>
      <c r="M25" s="53">
        <v>1048</v>
      </c>
      <c r="N25" s="53"/>
      <c r="O25" s="53">
        <v>2080</v>
      </c>
      <c r="P25" s="53"/>
      <c r="Q25" s="53">
        <v>451</v>
      </c>
      <c r="R25" s="53"/>
      <c r="S25" s="53">
        <v>88</v>
      </c>
      <c r="T25" s="53"/>
      <c r="U25" s="53">
        <v>66</v>
      </c>
      <c r="V25" s="53"/>
      <c r="W25" s="53">
        <v>2314</v>
      </c>
      <c r="X25" s="53"/>
      <c r="Y25" s="53">
        <v>1150</v>
      </c>
      <c r="Z25" s="53"/>
      <c r="AA25" s="53">
        <v>221</v>
      </c>
      <c r="AB25" s="53"/>
      <c r="AC25" s="53">
        <v>36</v>
      </c>
      <c r="AD25" s="53"/>
      <c r="AE25" s="53">
        <v>12</v>
      </c>
      <c r="AF25" s="53"/>
      <c r="AG25" s="53">
        <v>29</v>
      </c>
      <c r="AH25" s="53"/>
      <c r="AI25" s="53">
        <v>0</v>
      </c>
      <c r="AJ25" s="53"/>
    </row>
    <row r="26" spans="1:36" s="3" customFormat="1" ht="22.5" customHeight="1">
      <c r="A26" s="55"/>
      <c r="B26" s="57" t="s">
        <v>28</v>
      </c>
      <c r="C26" s="61"/>
      <c r="D26" s="58"/>
      <c r="E26" s="53">
        <f t="shared" si="3"/>
        <v>3233</v>
      </c>
      <c r="F26" s="53"/>
      <c r="G26" s="53">
        <v>2501</v>
      </c>
      <c r="H26" s="53"/>
      <c r="I26" s="53">
        <v>29</v>
      </c>
      <c r="J26" s="53"/>
      <c r="K26" s="53">
        <f t="shared" si="2"/>
        <v>688</v>
      </c>
      <c r="L26" s="53"/>
      <c r="M26" s="53">
        <v>323</v>
      </c>
      <c r="N26" s="53"/>
      <c r="O26" s="53">
        <v>269</v>
      </c>
      <c r="P26" s="53"/>
      <c r="Q26" s="53">
        <v>62</v>
      </c>
      <c r="R26" s="53"/>
      <c r="S26" s="53">
        <v>17</v>
      </c>
      <c r="T26" s="53"/>
      <c r="U26" s="53">
        <v>17</v>
      </c>
      <c r="V26" s="53"/>
      <c r="W26" s="53">
        <v>508</v>
      </c>
      <c r="X26" s="53"/>
      <c r="Y26" s="53">
        <v>138</v>
      </c>
      <c r="Z26" s="53"/>
      <c r="AA26" s="53">
        <v>39</v>
      </c>
      <c r="AB26" s="53"/>
      <c r="AC26" s="53">
        <v>1</v>
      </c>
      <c r="AD26" s="53"/>
      <c r="AE26" s="53">
        <v>2</v>
      </c>
      <c r="AF26" s="53"/>
      <c r="AG26" s="53">
        <v>15</v>
      </c>
      <c r="AH26" s="53"/>
      <c r="AI26" s="53">
        <v>0</v>
      </c>
      <c r="AJ26" s="53"/>
    </row>
    <row r="27" spans="1:36" s="3" customFormat="1" ht="22.5" customHeight="1">
      <c r="A27" s="68" t="s">
        <v>29</v>
      </c>
      <c r="B27" s="69"/>
      <c r="C27" s="69"/>
      <c r="D27" s="70"/>
      <c r="E27" s="53">
        <f t="shared" si="3"/>
        <v>1198</v>
      </c>
      <c r="F27" s="53"/>
      <c r="G27" s="53">
        <v>0</v>
      </c>
      <c r="H27" s="53"/>
      <c r="I27" s="53">
        <v>0</v>
      </c>
      <c r="J27" s="53"/>
      <c r="K27" s="53">
        <f t="shared" si="2"/>
        <v>0</v>
      </c>
      <c r="L27" s="53"/>
      <c r="M27" s="53">
        <v>0</v>
      </c>
      <c r="N27" s="53"/>
      <c r="O27" s="53">
        <v>0</v>
      </c>
      <c r="P27" s="53"/>
      <c r="Q27" s="53">
        <v>0</v>
      </c>
      <c r="R27" s="53"/>
      <c r="S27" s="53">
        <v>0</v>
      </c>
      <c r="T27" s="53"/>
      <c r="U27" s="53">
        <v>0</v>
      </c>
      <c r="V27" s="53"/>
      <c r="W27" s="53">
        <v>0</v>
      </c>
      <c r="X27" s="53"/>
      <c r="Y27" s="53">
        <v>0</v>
      </c>
      <c r="Z27" s="53"/>
      <c r="AA27" s="53">
        <v>0</v>
      </c>
      <c r="AB27" s="53"/>
      <c r="AC27" s="53">
        <v>0</v>
      </c>
      <c r="AD27" s="53"/>
      <c r="AE27" s="53">
        <v>0</v>
      </c>
      <c r="AF27" s="53"/>
      <c r="AG27" s="53">
        <v>0</v>
      </c>
      <c r="AH27" s="53"/>
      <c r="AI27" s="53">
        <v>1198</v>
      </c>
      <c r="AJ27" s="53"/>
    </row>
    <row r="28" spans="1:35" s="3" customFormat="1" ht="15" customHeight="1">
      <c r="A28" s="1" t="s">
        <v>19</v>
      </c>
      <c r="B28" s="1"/>
      <c r="C28" s="1"/>
      <c r="D28" s="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"/>
      <c r="AF28" s="2"/>
      <c r="AG28" s="2"/>
      <c r="AH28" s="2"/>
      <c r="AI28" s="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 formatCells="0" formatColumns="0" formatRows="0" insertColumns="0" insertRows="0"/>
  <mergeCells count="297">
    <mergeCell ref="G10:H10"/>
    <mergeCell ref="I10:J10"/>
    <mergeCell ref="I17:J17"/>
    <mergeCell ref="Y11:Z11"/>
    <mergeCell ref="AA11:AB11"/>
    <mergeCell ref="AC11:AD11"/>
    <mergeCell ref="A27:D27"/>
    <mergeCell ref="E27:F27"/>
    <mergeCell ref="G27:H27"/>
    <mergeCell ref="E3:F7"/>
    <mergeCell ref="Y6:Z7"/>
    <mergeCell ref="AA6:AB7"/>
    <mergeCell ref="E10:F10"/>
    <mergeCell ref="Q6:R7"/>
    <mergeCell ref="S6:T7"/>
    <mergeCell ref="W11:X11"/>
    <mergeCell ref="AC6:AD7"/>
    <mergeCell ref="AE6:AF7"/>
    <mergeCell ref="K4:AF4"/>
    <mergeCell ref="O11:P11"/>
    <mergeCell ref="Q11:R11"/>
    <mergeCell ref="S11:T11"/>
    <mergeCell ref="K5:L7"/>
    <mergeCell ref="M5:V5"/>
    <mergeCell ref="M6:N7"/>
    <mergeCell ref="O6:P7"/>
    <mergeCell ref="AE11:AF11"/>
    <mergeCell ref="E11:F11"/>
    <mergeCell ref="G11:H11"/>
    <mergeCell ref="I11:J11"/>
    <mergeCell ref="K11:L11"/>
    <mergeCell ref="M11:N11"/>
    <mergeCell ref="K10:L10"/>
    <mergeCell ref="M10:N10"/>
    <mergeCell ref="O10:P10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1:V11"/>
    <mergeCell ref="Q13:R13"/>
    <mergeCell ref="S13:T13"/>
    <mergeCell ref="U12:V12"/>
    <mergeCell ref="W12:X12"/>
    <mergeCell ref="Y12:Z12"/>
    <mergeCell ref="AA12:AB12"/>
    <mergeCell ref="W13:X13"/>
    <mergeCell ref="Y13:Z13"/>
    <mergeCell ref="AA13:AB13"/>
    <mergeCell ref="U13:V13"/>
    <mergeCell ref="E13:F13"/>
    <mergeCell ref="G13:H13"/>
    <mergeCell ref="I13:J13"/>
    <mergeCell ref="K13:L13"/>
    <mergeCell ref="M13:N13"/>
    <mergeCell ref="O13:P13"/>
    <mergeCell ref="AC13:AD13"/>
    <mergeCell ref="AE13:AF13"/>
    <mergeCell ref="AG12:AH12"/>
    <mergeCell ref="AC12:AD12"/>
    <mergeCell ref="AE12:AF12"/>
    <mergeCell ref="AG13:AH13"/>
    <mergeCell ref="E14:F14"/>
    <mergeCell ref="G14:H14"/>
    <mergeCell ref="I14:J14"/>
    <mergeCell ref="K14:L14"/>
    <mergeCell ref="M14:N14"/>
    <mergeCell ref="O14:P14"/>
    <mergeCell ref="AE14:AF14"/>
    <mergeCell ref="AA15:AB15"/>
    <mergeCell ref="AC15:AD15"/>
    <mergeCell ref="AE15:AF15"/>
    <mergeCell ref="Q14:R14"/>
    <mergeCell ref="S14:T14"/>
    <mergeCell ref="U14:V14"/>
    <mergeCell ref="W14:X14"/>
    <mergeCell ref="Y14:Z14"/>
    <mergeCell ref="U15:V15"/>
    <mergeCell ref="AG14:AH14"/>
    <mergeCell ref="E15:F15"/>
    <mergeCell ref="G15:H15"/>
    <mergeCell ref="I15:J15"/>
    <mergeCell ref="K15:L15"/>
    <mergeCell ref="M15:N15"/>
    <mergeCell ref="O15:P15"/>
    <mergeCell ref="AG15:AH15"/>
    <mergeCell ref="AA14:AB14"/>
    <mergeCell ref="AC14:AD14"/>
    <mergeCell ref="E16:F16"/>
    <mergeCell ref="G16:H16"/>
    <mergeCell ref="I16:J16"/>
    <mergeCell ref="K16:L16"/>
    <mergeCell ref="M16:N16"/>
    <mergeCell ref="O16:P16"/>
    <mergeCell ref="Q21:R21"/>
    <mergeCell ref="AG16:AH16"/>
    <mergeCell ref="K20:L20"/>
    <mergeCell ref="U16:V16"/>
    <mergeCell ref="W16:X16"/>
    <mergeCell ref="Y16:Z16"/>
    <mergeCell ref="AA16:AB16"/>
    <mergeCell ref="AC16:AD16"/>
    <mergeCell ref="AE16:AF16"/>
    <mergeCell ref="AC20:AD20"/>
    <mergeCell ref="E21:F21"/>
    <mergeCell ref="G21:H21"/>
    <mergeCell ref="I21:J21"/>
    <mergeCell ref="K21:L21"/>
    <mergeCell ref="M21:N21"/>
    <mergeCell ref="O21:P21"/>
    <mergeCell ref="AE20:AF20"/>
    <mergeCell ref="AG21:AH21"/>
    <mergeCell ref="E22:F22"/>
    <mergeCell ref="G22:H22"/>
    <mergeCell ref="I22:J22"/>
    <mergeCell ref="K22:L22"/>
    <mergeCell ref="M22:N22"/>
    <mergeCell ref="O22:P22"/>
    <mergeCell ref="Q22:R22"/>
    <mergeCell ref="S21:T21"/>
    <mergeCell ref="U21:V21"/>
    <mergeCell ref="U22:V22"/>
    <mergeCell ref="W22:X22"/>
    <mergeCell ref="Y22:Z22"/>
    <mergeCell ref="AA22:AB22"/>
    <mergeCell ref="AC22:AD22"/>
    <mergeCell ref="AE21:AF21"/>
    <mergeCell ref="W21:X21"/>
    <mergeCell ref="Y21:Z21"/>
    <mergeCell ref="AA21:AB21"/>
    <mergeCell ref="AC21:AD21"/>
    <mergeCell ref="AE22:AF22"/>
    <mergeCell ref="AG22:AH22"/>
    <mergeCell ref="E23:F23"/>
    <mergeCell ref="G23:H23"/>
    <mergeCell ref="I23:J23"/>
    <mergeCell ref="K23:L23"/>
    <mergeCell ref="M23:N23"/>
    <mergeCell ref="O23:P23"/>
    <mergeCell ref="Q23:R23"/>
    <mergeCell ref="S22:T22"/>
    <mergeCell ref="AG23:AH23"/>
    <mergeCell ref="E24:F24"/>
    <mergeCell ref="G24:H24"/>
    <mergeCell ref="I24:J24"/>
    <mergeCell ref="K24:L24"/>
    <mergeCell ref="M24:N24"/>
    <mergeCell ref="O24:P24"/>
    <mergeCell ref="Q24:R24"/>
    <mergeCell ref="S23:T23"/>
    <mergeCell ref="U23:V23"/>
    <mergeCell ref="W24:X24"/>
    <mergeCell ref="Y24:Z24"/>
    <mergeCell ref="AA24:AB24"/>
    <mergeCell ref="AC24:AD24"/>
    <mergeCell ref="AE23:AF23"/>
    <mergeCell ref="W23:X23"/>
    <mergeCell ref="Y23:Z23"/>
    <mergeCell ref="AA23:AB23"/>
    <mergeCell ref="AC23:AD23"/>
    <mergeCell ref="AA26:AB26"/>
    <mergeCell ref="S26:T26"/>
    <mergeCell ref="AE24:AF24"/>
    <mergeCell ref="AG24:AH24"/>
    <mergeCell ref="E25:F25"/>
    <mergeCell ref="G25:H25"/>
    <mergeCell ref="I25:J25"/>
    <mergeCell ref="K25:L25"/>
    <mergeCell ref="M25:N25"/>
    <mergeCell ref="O25:P25"/>
    <mergeCell ref="Q26:R26"/>
    <mergeCell ref="S25:T25"/>
    <mergeCell ref="U25:V25"/>
    <mergeCell ref="E26:F26"/>
    <mergeCell ref="G26:H26"/>
    <mergeCell ref="I26:J26"/>
    <mergeCell ref="K26:L26"/>
    <mergeCell ref="M26:N26"/>
    <mergeCell ref="O26:P26"/>
    <mergeCell ref="AC26:AD26"/>
    <mergeCell ref="AE25:AF25"/>
    <mergeCell ref="AG25:AH25"/>
    <mergeCell ref="AC25:AD25"/>
    <mergeCell ref="AE26:AF26"/>
    <mergeCell ref="AG26:AH26"/>
    <mergeCell ref="Q10:R10"/>
    <mergeCell ref="S10:T10"/>
    <mergeCell ref="C23:D23"/>
    <mergeCell ref="C13:D13"/>
    <mergeCell ref="E20:F20"/>
    <mergeCell ref="G20:H20"/>
    <mergeCell ref="I20:J20"/>
    <mergeCell ref="G17:H17"/>
    <mergeCell ref="Q16:R16"/>
    <mergeCell ref="S16:T16"/>
    <mergeCell ref="W10:X10"/>
    <mergeCell ref="U26:V26"/>
    <mergeCell ref="AA10:AB10"/>
    <mergeCell ref="AC10:AD10"/>
    <mergeCell ref="AE10:AF10"/>
    <mergeCell ref="AG10:AH10"/>
    <mergeCell ref="W25:X25"/>
    <mergeCell ref="Y25:Z25"/>
    <mergeCell ref="AA25:AB25"/>
    <mergeCell ref="W26:X26"/>
    <mergeCell ref="Y10:Z10"/>
    <mergeCell ref="W15:X15"/>
    <mergeCell ref="Y15:Z15"/>
    <mergeCell ref="Q15:R15"/>
    <mergeCell ref="S15:T15"/>
    <mergeCell ref="AA20:AB20"/>
    <mergeCell ref="U10:V10"/>
    <mergeCell ref="Q20:R20"/>
    <mergeCell ref="S20:T20"/>
    <mergeCell ref="U20:V20"/>
    <mergeCell ref="AG20:AH20"/>
    <mergeCell ref="A10:D10"/>
    <mergeCell ref="A20:D20"/>
    <mergeCell ref="A17:D17"/>
    <mergeCell ref="E17:F17"/>
    <mergeCell ref="C15:D15"/>
    <mergeCell ref="M20:N20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W27:X27"/>
    <mergeCell ref="Y27:Z27"/>
    <mergeCell ref="W17:X17"/>
    <mergeCell ref="Y17:Z17"/>
    <mergeCell ref="Y20:Z20"/>
    <mergeCell ref="O20:P20"/>
    <mergeCell ref="W20:X20"/>
    <mergeCell ref="Y26:Z26"/>
    <mergeCell ref="Q25:R25"/>
    <mergeCell ref="S24:T24"/>
    <mergeCell ref="U24:V24"/>
    <mergeCell ref="AI10:AJ10"/>
    <mergeCell ref="AI11:AJ11"/>
    <mergeCell ref="AI12:AJ12"/>
    <mergeCell ref="B26:D26"/>
    <mergeCell ref="AG27:AH27"/>
    <mergeCell ref="B21:D21"/>
    <mergeCell ref="C22:D22"/>
    <mergeCell ref="C24:D24"/>
    <mergeCell ref="C25:D25"/>
    <mergeCell ref="B11:D11"/>
    <mergeCell ref="AI13:AJ13"/>
    <mergeCell ref="AI14:AJ14"/>
    <mergeCell ref="AI15:AJ15"/>
    <mergeCell ref="AI16:AJ16"/>
    <mergeCell ref="AI17:AJ17"/>
    <mergeCell ref="A19:AJ19"/>
    <mergeCell ref="A11:A16"/>
    <mergeCell ref="C12:D12"/>
    <mergeCell ref="C14:D14"/>
    <mergeCell ref="B16:D16"/>
    <mergeCell ref="AI25:AJ25"/>
    <mergeCell ref="AI26:AJ26"/>
    <mergeCell ref="AI27:AJ27"/>
    <mergeCell ref="A21:A26"/>
    <mergeCell ref="AI20:AJ20"/>
    <mergeCell ref="AI21:AJ21"/>
    <mergeCell ref="AI22:AJ22"/>
    <mergeCell ref="AI23:AJ23"/>
    <mergeCell ref="AI24:AJ24"/>
    <mergeCell ref="U27:V27"/>
    <mergeCell ref="AG4:AH7"/>
    <mergeCell ref="G4:H7"/>
    <mergeCell ref="I4:J7"/>
    <mergeCell ref="G3:AH3"/>
    <mergeCell ref="A9:AJ9"/>
    <mergeCell ref="AI3:AJ7"/>
    <mergeCell ref="W5:AF5"/>
    <mergeCell ref="U6:V7"/>
    <mergeCell ref="W6:X7"/>
    <mergeCell ref="A3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2022-04-25T05:55:55Z</cp:lastPrinted>
  <dcterms:created xsi:type="dcterms:W3CDTF">2000-03-17T02:23:27Z</dcterms:created>
  <dcterms:modified xsi:type="dcterms:W3CDTF">2022-05-09T07:23:44Z</dcterms:modified>
  <cp:category/>
  <cp:version/>
  <cp:contentType/>
  <cp:contentStatus/>
</cp:coreProperties>
</file>