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05" windowWidth="14955" windowHeight="8775" activeTab="0"/>
  </bookViews>
  <sheets>
    <sheet name="03-21" sheetId="1" r:id="rId1"/>
  </sheets>
  <definedNames>
    <definedName name="_xlnm.Print_Area" localSheetId="0">'03-21'!$A$1:$L$165</definedName>
  </definedNames>
  <calcPr fullCalcOnLoad="1"/>
</workbook>
</file>

<file path=xl/sharedStrings.xml><?xml version="1.0" encoding="utf-8"?>
<sst xmlns="http://schemas.openxmlformats.org/spreadsheetml/2006/main" count="271" uniqueCount="75">
  <si>
    <t>15～19歳</t>
  </si>
  <si>
    <t>建設業</t>
  </si>
  <si>
    <t>製造業</t>
  </si>
  <si>
    <t>男</t>
  </si>
  <si>
    <t>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</si>
  <si>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</si>
  <si>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</si>
  <si>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</si>
  <si>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</si>
  <si>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</si>
  <si>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</si>
  <si>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</si>
  <si>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</si>
  <si>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</si>
  <si>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</si>
  <si>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</si>
  <si>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</si>
  <si>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</si>
  <si>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</si>
  <si>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総数（男）</t>
  </si>
  <si>
    <t>総数（女）</t>
  </si>
  <si>
    <t>※「役員」を含む。</t>
  </si>
  <si>
    <t>Ａ</t>
  </si>
  <si>
    <t>平均年齢</t>
  </si>
  <si>
    <t>R</t>
  </si>
  <si>
    <t>S</t>
  </si>
  <si>
    <t>うち農業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</si>
  <si>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</si>
  <si>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</si>
  <si>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</si>
  <si>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</si>
  <si>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</si>
  <si>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</si>
  <si>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</si>
  <si>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</si>
  <si>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</si>
  <si>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</si>
  <si>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</si>
  <si>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</si>
  <si>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</si>
  <si>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</si>
  <si>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</si>
  <si>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</si>
  <si>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運輸業・
郵便業</t>
  </si>
  <si>
    <t>不動産業・
物品賃貸業</t>
  </si>
  <si>
    <t>複合サービス事業</t>
  </si>
  <si>
    <t>サービス業（他に分類されないもの）</t>
  </si>
  <si>
    <t>教育・
学習支援業</t>
  </si>
  <si>
    <t>T</t>
  </si>
  <si>
    <t>公務（他に分類されるものを除く）</t>
  </si>
  <si>
    <t>（再掲）65歳以上</t>
  </si>
  <si>
    <t>（再掲）75歳以上</t>
  </si>
  <si>
    <t>（再掲）65歳以上</t>
  </si>
  <si>
    <t>（再掲）75歳以上</t>
  </si>
  <si>
    <t>-</t>
  </si>
  <si>
    <t>農業・
林業</t>
  </si>
  <si>
    <t>情報
通信業</t>
  </si>
  <si>
    <t>卸売・
小売業</t>
  </si>
  <si>
    <t>電気・ガス
・熱供給
・水道業</t>
  </si>
  <si>
    <t>分類不能
の産業</t>
  </si>
  <si>
    <t>金融業・
保険業</t>
  </si>
  <si>
    <t>学術研究・
専門技術
サービス業</t>
  </si>
  <si>
    <t>宿泊業・
飲食サー
ビス業　　　　　　　　　　　　　</t>
  </si>
  <si>
    <t>生活関連サービス
業・娯楽業</t>
  </si>
  <si>
    <t>医療・
福祉</t>
  </si>
  <si>
    <t>男女，年齢
（5歳階級）
／区分</t>
  </si>
  <si>
    <t>総　数</t>
  </si>
  <si>
    <t>漁 業</t>
  </si>
  <si>
    <t>鉱 業</t>
  </si>
  <si>
    <t>総　数</t>
  </si>
  <si>
    <t>総　　　　　　　　　　　数</t>
  </si>
  <si>
    <t>（単位：人、歳）</t>
  </si>
  <si>
    <t>-</t>
  </si>
  <si>
    <t>（資料）総務省統計局 令和2年「国勢調査結果報告」</t>
  </si>
  <si>
    <t>21　産業、年齢（5歳階級）、男女別15歳以上就業者数及び平均年齢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</si>
</sst>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9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3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Fill="1" applyBorder="1" applyAlignment="1" applyProtection="1">
      <alignment horizontal="right" vertical="center"/>
      <protection locked="0"/>
    </xf>
    <xf numFmtId="178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176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176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6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66"/>
  <sheetViews>
    <sheetView tabSelected="1" view="pageBreakPreview" zoomScaleNormal="83" zoomScaleSheetLayoutView="100" workbookViewId="0" topLeftCell="A1">
      <selection activeCell="A22" sqref="A22:L22"/>
    </sheetView>
  </sheetViews>
  <sheetFormatPr defaultColWidth="9.00390625" defaultRowHeight="15" customHeight="1"/>
  <cols>
    <col min="1" max="1" width="9.125" style="5" customWidth="1"/>
    <col min="2" max="12" width="7.25390625" style="5" customWidth="1"/>
    <col min="13" max="17" width="9.00390625" style="5" customWidth="1"/>
    <col min="18" max="16384" width="9.00390625" style="6" customWidth="1"/>
  </cols>
  <sheetData>
    <row r="1" spans="1:12" ht="15" customHeight="1">
      <c r="A1" s="3" t="s">
        <v>74</v>
      </c>
      <c r="B1" s="3"/>
      <c r="C1" s="3"/>
      <c r="D1" s="3"/>
      <c r="E1" s="3"/>
      <c r="F1" s="3"/>
      <c r="G1" s="3"/>
      <c r="H1" s="3"/>
      <c r="I1" s="3"/>
      <c r="J1" s="4"/>
      <c r="K1" s="58" t="s">
        <v>71</v>
      </c>
      <c r="L1" s="58"/>
    </row>
    <row r="2" spans="1:12" ht="9.75" customHeight="1">
      <c r="A2" s="42" t="s">
        <v>65</v>
      </c>
      <c r="B2" s="45" t="s">
        <v>70</v>
      </c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9.75" customHeight="1">
      <c r="A3" s="43"/>
      <c r="B3" s="52" t="s">
        <v>69</v>
      </c>
      <c r="C3" s="48" t="s">
        <v>22</v>
      </c>
      <c r="D3" s="49"/>
      <c r="E3" s="1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</row>
    <row r="4" spans="1:16" ht="9.75" customHeight="1">
      <c r="A4" s="43"/>
      <c r="B4" s="51"/>
      <c r="C4" s="50" t="s">
        <v>55</v>
      </c>
      <c r="D4" s="52" t="s">
        <v>26</v>
      </c>
      <c r="E4" s="52" t="s">
        <v>67</v>
      </c>
      <c r="F4" s="52" t="s">
        <v>68</v>
      </c>
      <c r="G4" s="52" t="s">
        <v>1</v>
      </c>
      <c r="H4" s="52" t="s">
        <v>2</v>
      </c>
      <c r="I4" s="60" t="s">
        <v>58</v>
      </c>
      <c r="J4" s="36" t="s">
        <v>56</v>
      </c>
      <c r="K4" s="36" t="s">
        <v>43</v>
      </c>
      <c r="L4" s="36" t="s">
        <v>57</v>
      </c>
      <c r="P4" s="39"/>
    </row>
    <row r="5" spans="1:16" ht="9.75" customHeight="1">
      <c r="A5" s="43"/>
      <c r="B5" s="51"/>
      <c r="C5" s="51"/>
      <c r="D5" s="51"/>
      <c r="E5" s="51"/>
      <c r="F5" s="51"/>
      <c r="G5" s="51"/>
      <c r="H5" s="51"/>
      <c r="I5" s="61"/>
      <c r="J5" s="37"/>
      <c r="K5" s="37"/>
      <c r="L5" s="37"/>
      <c r="P5" s="40"/>
    </row>
    <row r="6" spans="1:16" ht="9.75" customHeight="1">
      <c r="A6" s="44"/>
      <c r="B6" s="59"/>
      <c r="C6" s="51"/>
      <c r="D6" s="51"/>
      <c r="E6" s="51"/>
      <c r="F6" s="51"/>
      <c r="G6" s="51"/>
      <c r="H6" s="51"/>
      <c r="I6" s="61"/>
      <c r="J6" s="37"/>
      <c r="K6" s="37"/>
      <c r="L6" s="37"/>
      <c r="P6" s="41"/>
    </row>
    <row r="7" spans="1:16" ht="9.75" customHeight="1">
      <c r="A7" s="8" t="s">
        <v>66</v>
      </c>
      <c r="B7" s="9">
        <f>SUM(C7,E7,F7,G7,H7,I7,J7,K7,L7,B89,C89,D89,E89,F89,G89,H89,I89,J89,K89,L89)</f>
        <v>88125</v>
      </c>
      <c r="C7" s="9">
        <f>SUM(C11,C15,C19,C23,C27,C31,C35,C39,C43,C47,C51,C55,C59,C63,C67)</f>
        <v>2095</v>
      </c>
      <c r="D7" s="9">
        <f aca="true" t="shared" si="0" ref="D7:L7">SUM(D11,D15,D19,D23,D27,D31,D35,D39,D43,D47,D51,D55,D59,D63,D67)</f>
        <v>2030</v>
      </c>
      <c r="E7" s="9">
        <f t="shared" si="0"/>
        <v>12</v>
      </c>
      <c r="F7" s="9">
        <f t="shared" si="0"/>
        <v>28</v>
      </c>
      <c r="G7" s="9">
        <f t="shared" si="0"/>
        <v>5793</v>
      </c>
      <c r="H7" s="9">
        <f t="shared" si="0"/>
        <v>13481</v>
      </c>
      <c r="I7" s="9">
        <f t="shared" si="0"/>
        <v>529</v>
      </c>
      <c r="J7" s="9">
        <f t="shared" si="0"/>
        <v>1872</v>
      </c>
      <c r="K7" s="9">
        <f t="shared" si="0"/>
        <v>3287</v>
      </c>
      <c r="L7" s="9">
        <f t="shared" si="0"/>
        <v>14440</v>
      </c>
      <c r="P7" s="10"/>
    </row>
    <row r="8" spans="1:12" ht="9.75" customHeight="1">
      <c r="A8" s="8" t="s">
        <v>19</v>
      </c>
      <c r="B8" s="9">
        <f>SUM(C8,E8,F8,G8,H8,I8,J8,K8,L8,B90,C90,D90,E90,F90,G90,H90,I90,J90,K90,L90)</f>
        <v>48119</v>
      </c>
      <c r="C8" s="9">
        <f>SUM(C12,C16,C20,C24,C28,C32,C36,C40,C44,C48,C52,C56,C60,C64,C68)</f>
        <v>1282</v>
      </c>
      <c r="D8" s="9">
        <f aca="true" t="shared" si="1" ref="D8:L8">SUM(D12,D16,D20,D24,D28,D32,D36,D40,D44,D48,D52,D56,D60,D64,D68)</f>
        <v>1230</v>
      </c>
      <c r="E8" s="9">
        <f t="shared" si="1"/>
        <v>9</v>
      </c>
      <c r="F8" s="9">
        <f t="shared" si="1"/>
        <v>21</v>
      </c>
      <c r="G8" s="9">
        <f t="shared" si="1"/>
        <v>4720</v>
      </c>
      <c r="H8" s="9">
        <f t="shared" si="1"/>
        <v>9166</v>
      </c>
      <c r="I8" s="9">
        <f t="shared" si="1"/>
        <v>423</v>
      </c>
      <c r="J8" s="9">
        <f t="shared" si="1"/>
        <v>1292</v>
      </c>
      <c r="K8" s="9">
        <f t="shared" si="1"/>
        <v>2584</v>
      </c>
      <c r="L8" s="9">
        <f t="shared" si="1"/>
        <v>7082</v>
      </c>
    </row>
    <row r="9" spans="1:12" ht="9.75" customHeight="1">
      <c r="A9" s="8" t="s">
        <v>20</v>
      </c>
      <c r="B9" s="9">
        <f>SUM(C9,E9,F9,G9,H9,I9,J9,K9,L9,B91,C91,D91,E91,F91,G91,H91,I91,J91,K91,L91)</f>
        <v>40006</v>
      </c>
      <c r="C9" s="9">
        <f>SUM(C13,C17,C21,C25,C29,C33,C37,C41,C45,C49,C53,C57,C61,C65,C69)</f>
        <v>813</v>
      </c>
      <c r="D9" s="9">
        <f aca="true" t="shared" si="2" ref="D9:L9">SUM(D13,D17,D21,D25,D29,D33,D37,D41,D45,D49,D53,D57,D61,D65,D69)</f>
        <v>800</v>
      </c>
      <c r="E9" s="9">
        <f t="shared" si="2"/>
        <v>3</v>
      </c>
      <c r="F9" s="9">
        <f t="shared" si="2"/>
        <v>7</v>
      </c>
      <c r="G9" s="9">
        <f t="shared" si="2"/>
        <v>1073</v>
      </c>
      <c r="H9" s="9">
        <f t="shared" si="2"/>
        <v>4315</v>
      </c>
      <c r="I9" s="9">
        <f t="shared" si="2"/>
        <v>106</v>
      </c>
      <c r="J9" s="9">
        <f t="shared" si="2"/>
        <v>580</v>
      </c>
      <c r="K9" s="9">
        <f t="shared" si="2"/>
        <v>703</v>
      </c>
      <c r="L9" s="9">
        <f t="shared" si="2"/>
        <v>7358</v>
      </c>
    </row>
    <row r="10" spans="1:12" ht="9.75" customHeight="1">
      <c r="A10" s="30" t="s">
        <v>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spans="1:12" ht="9.75" customHeight="1">
      <c r="A11" s="8" t="s">
        <v>66</v>
      </c>
      <c r="B11" s="9">
        <f>SUM(C11,E11,F11,G11,H11,I11,J11,K11,L11,B93,C93,D93,E93,F93,G93,H93,I93,J93,K93,L93)</f>
        <v>1073</v>
      </c>
      <c r="C11" s="9">
        <v>6</v>
      </c>
      <c r="D11" s="9">
        <v>6</v>
      </c>
      <c r="E11" s="9" t="s">
        <v>54</v>
      </c>
      <c r="F11" s="9" t="s">
        <v>54</v>
      </c>
      <c r="G11" s="9">
        <v>43</v>
      </c>
      <c r="H11" s="9">
        <v>136</v>
      </c>
      <c r="I11" s="9">
        <v>5</v>
      </c>
      <c r="J11" s="9">
        <v>9</v>
      </c>
      <c r="K11" s="9">
        <v>20</v>
      </c>
      <c r="L11" s="9">
        <v>260</v>
      </c>
    </row>
    <row r="12" spans="1:12" ht="9.75" customHeight="1">
      <c r="A12" s="8" t="s">
        <v>3</v>
      </c>
      <c r="B12" s="9">
        <f>SUM(C12,E12,F12,G12,H12,I12,J12,K12,L12,B94,C94,D94,E94,F94,G94,H94,I94,J94,K94,L94)</f>
        <v>585</v>
      </c>
      <c r="C12" s="11">
        <v>6</v>
      </c>
      <c r="D12" s="11">
        <v>6</v>
      </c>
      <c r="E12" s="11" t="s">
        <v>54</v>
      </c>
      <c r="F12" s="11" t="s">
        <v>54</v>
      </c>
      <c r="G12" s="11">
        <v>42</v>
      </c>
      <c r="H12" s="11">
        <v>97</v>
      </c>
      <c r="I12" s="11">
        <v>4</v>
      </c>
      <c r="J12" s="11">
        <v>6</v>
      </c>
      <c r="K12" s="11">
        <v>12</v>
      </c>
      <c r="L12" s="11">
        <v>131</v>
      </c>
    </row>
    <row r="13" spans="1:12" ht="9.75" customHeight="1">
      <c r="A13" s="8" t="s">
        <v>4</v>
      </c>
      <c r="B13" s="9">
        <f>SUM(C13,E13,F13,G13,H13,I13,J13,K13,L13,B95,C95,D95,E95,F95,G95,H95,I95,J95,K95,L95)</f>
        <v>488</v>
      </c>
      <c r="C13" s="11" t="s">
        <v>54</v>
      </c>
      <c r="D13" s="11" t="s">
        <v>54</v>
      </c>
      <c r="E13" s="11" t="s">
        <v>54</v>
      </c>
      <c r="F13" s="11" t="s">
        <v>54</v>
      </c>
      <c r="G13" s="11">
        <v>1</v>
      </c>
      <c r="H13" s="11">
        <v>39</v>
      </c>
      <c r="I13" s="11">
        <v>1</v>
      </c>
      <c r="J13" s="11">
        <v>3</v>
      </c>
      <c r="K13" s="11">
        <v>8</v>
      </c>
      <c r="L13" s="11">
        <v>129</v>
      </c>
    </row>
    <row r="14" spans="1:12" ht="9.75" customHeight="1">
      <c r="A14" s="30" t="s">
        <v>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5" spans="1:12" ht="9.75" customHeight="1">
      <c r="A15" s="8" t="s">
        <v>66</v>
      </c>
      <c r="B15" s="9">
        <f>SUM(C15,E15,F15,G15,H15,I15,J15,K15,L15,B97,C97,D97,E97,F97,G97,H97,I97,J97,K97,L97)</f>
        <v>5293</v>
      </c>
      <c r="C15" s="9">
        <v>40</v>
      </c>
      <c r="D15" s="9">
        <v>32</v>
      </c>
      <c r="E15" s="9" t="s">
        <v>54</v>
      </c>
      <c r="F15" s="9" t="s">
        <v>72</v>
      </c>
      <c r="G15" s="9">
        <v>262</v>
      </c>
      <c r="H15" s="9">
        <v>705</v>
      </c>
      <c r="I15" s="9">
        <v>19</v>
      </c>
      <c r="J15" s="9">
        <v>144</v>
      </c>
      <c r="K15" s="9">
        <v>167</v>
      </c>
      <c r="L15" s="9">
        <v>993</v>
      </c>
    </row>
    <row r="16" spans="1:12" ht="9.75" customHeight="1">
      <c r="A16" s="8" t="s">
        <v>3</v>
      </c>
      <c r="B16" s="9">
        <f>SUM(C16,E16,F16,G16,H16,I16,J16,K16,L16,B98,C98,D98,E98,F98,G98,H98,I98,J98,K98,L98)</f>
        <v>2792</v>
      </c>
      <c r="C16" s="11">
        <v>27</v>
      </c>
      <c r="D16" s="11">
        <v>24</v>
      </c>
      <c r="E16" s="11" t="s">
        <v>54</v>
      </c>
      <c r="F16" s="11" t="s">
        <v>72</v>
      </c>
      <c r="G16" s="11">
        <v>224</v>
      </c>
      <c r="H16" s="11">
        <v>468</v>
      </c>
      <c r="I16" s="11">
        <v>17</v>
      </c>
      <c r="J16" s="11">
        <v>92</v>
      </c>
      <c r="K16" s="11">
        <v>121</v>
      </c>
      <c r="L16" s="11">
        <v>509</v>
      </c>
    </row>
    <row r="17" spans="1:12" ht="9.75" customHeight="1">
      <c r="A17" s="8" t="s">
        <v>4</v>
      </c>
      <c r="B17" s="9">
        <f>SUM(C17,E17,F17,G17,H17,I17,J17,K17,L17,B99,C99,D99,E99,F99,G99,H99,I99,J99,K99,L99)</f>
        <v>2501</v>
      </c>
      <c r="C17" s="11">
        <v>13</v>
      </c>
      <c r="D17" s="11">
        <v>8</v>
      </c>
      <c r="E17" s="11" t="s">
        <v>54</v>
      </c>
      <c r="F17" s="11" t="s">
        <v>54</v>
      </c>
      <c r="G17" s="11">
        <v>38</v>
      </c>
      <c r="H17" s="11">
        <v>237</v>
      </c>
      <c r="I17" s="11">
        <v>2</v>
      </c>
      <c r="J17" s="11">
        <v>52</v>
      </c>
      <c r="K17" s="11">
        <v>46</v>
      </c>
      <c r="L17" s="11">
        <v>484</v>
      </c>
    </row>
    <row r="18" spans="1:12" ht="9.75" customHeight="1">
      <c r="A18" s="30" t="s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12" ht="9.75" customHeight="1">
      <c r="A19" s="8" t="s">
        <v>66</v>
      </c>
      <c r="B19" s="9">
        <f>SUM(C19,E19,F19,G19,H19,I19,J19,K19,L19,B101,C101,D101,E101,F101,G101,H101,I101,J101,K101,L101)</f>
        <v>6220</v>
      </c>
      <c r="C19" s="9">
        <v>48</v>
      </c>
      <c r="D19" s="9">
        <v>43</v>
      </c>
      <c r="E19" s="9">
        <v>1</v>
      </c>
      <c r="F19" s="9">
        <v>2</v>
      </c>
      <c r="G19" s="9">
        <v>333</v>
      </c>
      <c r="H19" s="9">
        <v>1030</v>
      </c>
      <c r="I19" s="9">
        <v>32</v>
      </c>
      <c r="J19" s="9">
        <v>212</v>
      </c>
      <c r="K19" s="9">
        <v>188</v>
      </c>
      <c r="L19" s="9">
        <v>865</v>
      </c>
    </row>
    <row r="20" spans="1:12" ht="9.75" customHeight="1">
      <c r="A20" s="8" t="s">
        <v>3</v>
      </c>
      <c r="B20" s="9">
        <f>SUM(C20,E20,F20,G20,H20,I20,J20,K20,L20,B102,C102,D102,E102,F102,G102,H102,I102,J102,K102,L102)</f>
        <v>3331</v>
      </c>
      <c r="C20" s="11">
        <v>38</v>
      </c>
      <c r="D20" s="11">
        <v>35</v>
      </c>
      <c r="E20" s="11">
        <v>1</v>
      </c>
      <c r="F20" s="11">
        <v>2</v>
      </c>
      <c r="G20" s="11">
        <v>279</v>
      </c>
      <c r="H20" s="11">
        <v>679</v>
      </c>
      <c r="I20" s="11">
        <v>29</v>
      </c>
      <c r="J20" s="11">
        <v>126</v>
      </c>
      <c r="K20" s="11">
        <v>143</v>
      </c>
      <c r="L20" s="11">
        <v>444</v>
      </c>
    </row>
    <row r="21" spans="1:12" ht="9.75" customHeight="1">
      <c r="A21" s="8" t="s">
        <v>4</v>
      </c>
      <c r="B21" s="9">
        <f>SUM(C21,E21,F21,G21,H21,I21,J21,K21,L21,B103,C103,D103,E103,F103,G103,H103,I103,J103,K103,L103)</f>
        <v>2889</v>
      </c>
      <c r="C21" s="11">
        <v>10</v>
      </c>
      <c r="D21" s="11">
        <v>8</v>
      </c>
      <c r="E21" s="11" t="s">
        <v>72</v>
      </c>
      <c r="F21" s="11" t="s">
        <v>54</v>
      </c>
      <c r="G21" s="11">
        <v>54</v>
      </c>
      <c r="H21" s="11">
        <v>351</v>
      </c>
      <c r="I21" s="11">
        <v>3</v>
      </c>
      <c r="J21" s="11">
        <v>86</v>
      </c>
      <c r="K21" s="11">
        <v>45</v>
      </c>
      <c r="L21" s="11">
        <v>421</v>
      </c>
    </row>
    <row r="22" spans="1:12" ht="9.75" customHeight="1">
      <c r="A22" s="30" t="s">
        <v>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1:12" ht="9.75" customHeight="1">
      <c r="A23" s="8" t="s">
        <v>66</v>
      </c>
      <c r="B23" s="9">
        <f>SUM(C23,E23,F23,G23,H23,I23,J23,K23,L23,B105,C105,D105,E105,F105,G105,H105,I105,J105,K105,L105)</f>
        <v>6635</v>
      </c>
      <c r="C23" s="9">
        <v>66</v>
      </c>
      <c r="D23" s="9">
        <v>61</v>
      </c>
      <c r="E23" s="9">
        <v>1</v>
      </c>
      <c r="F23" s="9">
        <v>2</v>
      </c>
      <c r="G23" s="9">
        <v>285</v>
      </c>
      <c r="H23" s="9">
        <v>1083</v>
      </c>
      <c r="I23" s="9">
        <v>31</v>
      </c>
      <c r="J23" s="9">
        <v>174</v>
      </c>
      <c r="K23" s="9">
        <v>234</v>
      </c>
      <c r="L23" s="9">
        <v>1057</v>
      </c>
    </row>
    <row r="24" spans="1:12" ht="9.75" customHeight="1">
      <c r="A24" s="8" t="s">
        <v>3</v>
      </c>
      <c r="B24" s="9">
        <f>SUM(C24,E24,F24,G24,H24,I24,J24,K24,L24,B106,C106,D106,E106,F106,G106,H106,I106,J106,K106,L106)</f>
        <v>3642</v>
      </c>
      <c r="C24" s="11">
        <v>47</v>
      </c>
      <c r="D24" s="11">
        <v>42</v>
      </c>
      <c r="E24" s="11" t="s">
        <v>54</v>
      </c>
      <c r="F24" s="11">
        <v>1</v>
      </c>
      <c r="G24" s="11">
        <v>236</v>
      </c>
      <c r="H24" s="11">
        <v>745</v>
      </c>
      <c r="I24" s="11">
        <v>23</v>
      </c>
      <c r="J24" s="11">
        <v>109</v>
      </c>
      <c r="K24" s="11">
        <v>180</v>
      </c>
      <c r="L24" s="11">
        <v>547</v>
      </c>
    </row>
    <row r="25" spans="1:12" ht="9.75" customHeight="1">
      <c r="A25" s="8" t="s">
        <v>4</v>
      </c>
      <c r="B25" s="9">
        <f>SUM(C25,E25,F25,G25,H25,I25,J25,K25,L25,B107,C107,D107,E107,F107,G107,H107,I107,J107,K107,L107)</f>
        <v>2993</v>
      </c>
      <c r="C25" s="11">
        <v>19</v>
      </c>
      <c r="D25" s="11">
        <v>19</v>
      </c>
      <c r="E25" s="11">
        <v>1</v>
      </c>
      <c r="F25" s="11">
        <v>1</v>
      </c>
      <c r="G25" s="11">
        <v>49</v>
      </c>
      <c r="H25" s="11">
        <v>338</v>
      </c>
      <c r="I25" s="11">
        <v>8</v>
      </c>
      <c r="J25" s="11">
        <v>65</v>
      </c>
      <c r="K25" s="11">
        <v>54</v>
      </c>
      <c r="L25" s="11">
        <v>510</v>
      </c>
    </row>
    <row r="26" spans="1:12" ht="9.75" customHeight="1">
      <c r="A26" s="30" t="s">
        <v>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1:12" ht="9.75" customHeight="1">
      <c r="A27" s="8" t="s">
        <v>66</v>
      </c>
      <c r="B27" s="9">
        <f>SUM(C27,E27,F27,G27,H27,I27,J27,K27,L27,B109,C109,D109,E109,F109,G109,H109,I109,J109,K109,L109)</f>
        <v>7551</v>
      </c>
      <c r="C27" s="9">
        <v>72</v>
      </c>
      <c r="D27" s="9">
        <v>70</v>
      </c>
      <c r="E27" s="9" t="s">
        <v>72</v>
      </c>
      <c r="F27" s="9">
        <v>2</v>
      </c>
      <c r="G27" s="9">
        <v>474</v>
      </c>
      <c r="H27" s="9">
        <v>1325</v>
      </c>
      <c r="I27" s="9">
        <v>19</v>
      </c>
      <c r="J27" s="9">
        <v>221</v>
      </c>
      <c r="K27" s="9">
        <v>275</v>
      </c>
      <c r="L27" s="9">
        <v>1247</v>
      </c>
    </row>
    <row r="28" spans="1:12" ht="9.75" customHeight="1">
      <c r="A28" s="8" t="s">
        <v>3</v>
      </c>
      <c r="B28" s="9">
        <f>SUM(C28,E28,F28,G28,H28,I28,J28,K28,L28,B110,C110,D110,E110,F110,G110,H110,I110,J110,K110,L110)</f>
        <v>4052</v>
      </c>
      <c r="C28" s="11">
        <v>52</v>
      </c>
      <c r="D28" s="11">
        <v>50</v>
      </c>
      <c r="E28" s="11" t="s">
        <v>54</v>
      </c>
      <c r="F28" s="11">
        <v>2</v>
      </c>
      <c r="G28" s="11">
        <v>387</v>
      </c>
      <c r="H28" s="11">
        <v>893</v>
      </c>
      <c r="I28" s="11">
        <v>16</v>
      </c>
      <c r="J28" s="11">
        <v>141</v>
      </c>
      <c r="K28" s="11">
        <v>198</v>
      </c>
      <c r="L28" s="11">
        <v>632</v>
      </c>
    </row>
    <row r="29" spans="1:12" ht="9.75" customHeight="1">
      <c r="A29" s="8" t="s">
        <v>4</v>
      </c>
      <c r="B29" s="9">
        <f>SUM(C29,E29,F29,G29,H29,I29,J29,K29,L29,B111,C111,D111,E111,F111,G111,H111,I111,J111,K111,L111)</f>
        <v>3499</v>
      </c>
      <c r="C29" s="11">
        <v>20</v>
      </c>
      <c r="D29" s="11">
        <v>20</v>
      </c>
      <c r="E29" s="11" t="s">
        <v>72</v>
      </c>
      <c r="F29" s="11" t="s">
        <v>54</v>
      </c>
      <c r="G29" s="11">
        <v>87</v>
      </c>
      <c r="H29" s="11">
        <v>432</v>
      </c>
      <c r="I29" s="11">
        <v>3</v>
      </c>
      <c r="J29" s="11">
        <v>80</v>
      </c>
      <c r="K29" s="11">
        <v>77</v>
      </c>
      <c r="L29" s="11">
        <v>615</v>
      </c>
    </row>
    <row r="30" spans="1:12" ht="9.75" customHeight="1">
      <c r="A30" s="30" t="s">
        <v>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2"/>
    </row>
    <row r="31" spans="1:12" ht="9.75" customHeight="1">
      <c r="A31" s="8" t="s">
        <v>66</v>
      </c>
      <c r="B31" s="9">
        <f>SUM(C31,E31,F31,G31,H31,I31,J31,K31,L31,B113,C113,D113,E113,F113,G113,H113,I113,J113,K113,L113)</f>
        <v>9056</v>
      </c>
      <c r="C31" s="9">
        <v>110</v>
      </c>
      <c r="D31" s="9">
        <v>103</v>
      </c>
      <c r="E31" s="9">
        <v>2</v>
      </c>
      <c r="F31" s="9">
        <v>2</v>
      </c>
      <c r="G31" s="9">
        <v>656</v>
      </c>
      <c r="H31" s="9">
        <v>1561</v>
      </c>
      <c r="I31" s="9">
        <v>58</v>
      </c>
      <c r="J31" s="9">
        <v>228</v>
      </c>
      <c r="K31" s="9">
        <v>329</v>
      </c>
      <c r="L31" s="9">
        <v>1482</v>
      </c>
    </row>
    <row r="32" spans="1:12" ht="9.75" customHeight="1">
      <c r="A32" s="8" t="s">
        <v>3</v>
      </c>
      <c r="B32" s="9">
        <f>SUM(C32,E32,F32,G32,H32,I32,J32,K32,L32,B114,C114,D114,E114,F114,G114,H114,I114,J114,K114,L114)</f>
        <v>4923</v>
      </c>
      <c r="C32" s="11">
        <v>78</v>
      </c>
      <c r="D32" s="11">
        <v>73</v>
      </c>
      <c r="E32" s="11">
        <v>1</v>
      </c>
      <c r="F32" s="11">
        <v>2</v>
      </c>
      <c r="G32" s="11">
        <v>509</v>
      </c>
      <c r="H32" s="11">
        <v>1050</v>
      </c>
      <c r="I32" s="11">
        <v>48</v>
      </c>
      <c r="J32" s="11">
        <v>146</v>
      </c>
      <c r="K32" s="11">
        <v>263</v>
      </c>
      <c r="L32" s="11">
        <v>758</v>
      </c>
    </row>
    <row r="33" spans="1:12" ht="9.75" customHeight="1">
      <c r="A33" s="8" t="s">
        <v>4</v>
      </c>
      <c r="B33" s="9">
        <f>SUM(C33,E33,F33,G33,H33,I33,J33,K33,L33,B115,C115,D115,E115,F115,G115,H115,I115,J115,K115,L115)</f>
        <v>4133</v>
      </c>
      <c r="C33" s="11">
        <v>32</v>
      </c>
      <c r="D33" s="11">
        <v>30</v>
      </c>
      <c r="E33" s="11">
        <v>1</v>
      </c>
      <c r="F33" s="11" t="s">
        <v>54</v>
      </c>
      <c r="G33" s="11">
        <v>147</v>
      </c>
      <c r="H33" s="11">
        <v>511</v>
      </c>
      <c r="I33" s="11">
        <v>10</v>
      </c>
      <c r="J33" s="11">
        <v>82</v>
      </c>
      <c r="K33" s="11">
        <v>66</v>
      </c>
      <c r="L33" s="11">
        <v>724</v>
      </c>
    </row>
    <row r="34" spans="1:12" ht="9.75" customHeight="1">
      <c r="A34" s="30" t="s">
        <v>10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</row>
    <row r="35" spans="1:12" ht="9.75" customHeight="1">
      <c r="A35" s="8" t="s">
        <v>66</v>
      </c>
      <c r="B35" s="9">
        <f>SUM(C35,E35,F35,G35,H35,I35,J35,K35,L35,B117,C117,D117,E117,F117,G117,H117,I117,J117,K117,L117)</f>
        <v>10979</v>
      </c>
      <c r="C35" s="9">
        <v>118</v>
      </c>
      <c r="D35" s="9">
        <v>107</v>
      </c>
      <c r="E35" s="9" t="s">
        <v>54</v>
      </c>
      <c r="F35" s="9">
        <v>6</v>
      </c>
      <c r="G35" s="9">
        <v>817</v>
      </c>
      <c r="H35" s="9">
        <v>1969</v>
      </c>
      <c r="I35" s="9">
        <v>117</v>
      </c>
      <c r="J35" s="9">
        <v>274</v>
      </c>
      <c r="K35" s="9">
        <v>446</v>
      </c>
      <c r="L35" s="9">
        <v>1822</v>
      </c>
    </row>
    <row r="36" spans="1:12" ht="9.75" customHeight="1">
      <c r="A36" s="8" t="s">
        <v>3</v>
      </c>
      <c r="B36" s="9">
        <f>SUM(C36,E36,F36,G36,H36,I36,J36,K36,L36,B118,C118,D118,E118,F118,G118,H118,I118,J118,K118,L118)</f>
        <v>5935</v>
      </c>
      <c r="C36" s="11">
        <v>74</v>
      </c>
      <c r="D36" s="11">
        <v>64</v>
      </c>
      <c r="E36" s="11" t="s">
        <v>54</v>
      </c>
      <c r="F36" s="11">
        <v>6</v>
      </c>
      <c r="G36" s="11">
        <v>662</v>
      </c>
      <c r="H36" s="11">
        <v>1346</v>
      </c>
      <c r="I36" s="11">
        <v>87</v>
      </c>
      <c r="J36" s="11">
        <v>204</v>
      </c>
      <c r="K36" s="11">
        <v>339</v>
      </c>
      <c r="L36" s="11">
        <v>898</v>
      </c>
    </row>
    <row r="37" spans="1:12" ht="9.75" customHeight="1">
      <c r="A37" s="8" t="s">
        <v>4</v>
      </c>
      <c r="B37" s="9">
        <f>SUM(C37,E37,F37,G37,H37,I37,J37,K37,L37,B119,C119,D119,E119,F119,G119,H119,I119,J119,K119,L119)</f>
        <v>5044</v>
      </c>
      <c r="C37" s="11">
        <v>44</v>
      </c>
      <c r="D37" s="11">
        <v>43</v>
      </c>
      <c r="E37" s="11" t="s">
        <v>54</v>
      </c>
      <c r="F37" s="11" t="s">
        <v>72</v>
      </c>
      <c r="G37" s="11">
        <v>155</v>
      </c>
      <c r="H37" s="11">
        <v>623</v>
      </c>
      <c r="I37" s="11">
        <v>30</v>
      </c>
      <c r="J37" s="11">
        <v>70</v>
      </c>
      <c r="K37" s="11">
        <v>107</v>
      </c>
      <c r="L37" s="11">
        <v>924</v>
      </c>
    </row>
    <row r="38" spans="1:12" ht="9.75" customHeight="1">
      <c r="A38" s="30" t="s">
        <v>11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2"/>
    </row>
    <row r="39" spans="1:12" ht="9.75" customHeight="1">
      <c r="A39" s="8" t="s">
        <v>66</v>
      </c>
      <c r="B39" s="9">
        <f>SUM(C39,E39,F39,G39,H39,I39,J39,K39,L39,B121,C121,D121,E121,F121,G121,H121,I121,J121,K121,L121)</f>
        <v>10223</v>
      </c>
      <c r="C39" s="9">
        <v>99</v>
      </c>
      <c r="D39" s="9">
        <v>94</v>
      </c>
      <c r="E39" s="9">
        <v>2</v>
      </c>
      <c r="F39" s="9">
        <v>3</v>
      </c>
      <c r="G39" s="9">
        <v>743</v>
      </c>
      <c r="H39" s="9">
        <v>1874</v>
      </c>
      <c r="I39" s="9">
        <v>112</v>
      </c>
      <c r="J39" s="9">
        <v>258</v>
      </c>
      <c r="K39" s="9">
        <v>443</v>
      </c>
      <c r="L39" s="9">
        <v>1584</v>
      </c>
    </row>
    <row r="40" spans="1:12" ht="9.75" customHeight="1">
      <c r="A40" s="8" t="s">
        <v>3</v>
      </c>
      <c r="B40" s="9">
        <f>SUM(C40,E40,F40,G40,H40,I40,J40,K40,L40,B122,C122,D122,E122,F122,G122,H122,I122,J122,K122,L122)</f>
        <v>5609</v>
      </c>
      <c r="C40" s="11">
        <v>54</v>
      </c>
      <c r="D40" s="11">
        <v>50</v>
      </c>
      <c r="E40" s="11">
        <v>2</v>
      </c>
      <c r="F40" s="11" t="s">
        <v>54</v>
      </c>
      <c r="G40" s="11">
        <v>594</v>
      </c>
      <c r="H40" s="11">
        <v>1319</v>
      </c>
      <c r="I40" s="11">
        <v>87</v>
      </c>
      <c r="J40" s="11">
        <v>193</v>
      </c>
      <c r="K40" s="11">
        <v>335</v>
      </c>
      <c r="L40" s="11">
        <v>735</v>
      </c>
    </row>
    <row r="41" spans="1:12" ht="9.75" customHeight="1">
      <c r="A41" s="8" t="s">
        <v>4</v>
      </c>
      <c r="B41" s="9">
        <f>SUM(C41,E41,F41,G41,H41,I41,J41,K41,L41,B123,C123,D123,E123,F123,G123,H123,I123,J123,K123,L123)</f>
        <v>4614</v>
      </c>
      <c r="C41" s="11">
        <v>45</v>
      </c>
      <c r="D41" s="11">
        <v>44</v>
      </c>
      <c r="E41" s="11" t="s">
        <v>54</v>
      </c>
      <c r="F41" s="11">
        <v>3</v>
      </c>
      <c r="G41" s="11">
        <v>149</v>
      </c>
      <c r="H41" s="11">
        <v>555</v>
      </c>
      <c r="I41" s="11">
        <v>25</v>
      </c>
      <c r="J41" s="11">
        <v>65</v>
      </c>
      <c r="K41" s="11">
        <v>108</v>
      </c>
      <c r="L41" s="11">
        <v>849</v>
      </c>
    </row>
    <row r="42" spans="1:12" ht="9.75" customHeight="1">
      <c r="A42" s="30" t="s">
        <v>12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/>
    </row>
    <row r="43" spans="1:12" ht="9.75" customHeight="1">
      <c r="A43" s="8" t="s">
        <v>66</v>
      </c>
      <c r="B43" s="9">
        <f>SUM(C43,E43,F43,G43,H43,I43,J43,K43,L43,B125,C125,D125,E125,F125,G125,H125,I125,J125,K125,L125)</f>
        <v>9193</v>
      </c>
      <c r="C43" s="9">
        <v>113</v>
      </c>
      <c r="D43" s="9">
        <v>105</v>
      </c>
      <c r="E43" s="9">
        <v>1</v>
      </c>
      <c r="F43" s="9" t="s">
        <v>72</v>
      </c>
      <c r="G43" s="9">
        <v>583</v>
      </c>
      <c r="H43" s="9">
        <v>1514</v>
      </c>
      <c r="I43" s="9">
        <v>67</v>
      </c>
      <c r="J43" s="9">
        <v>194</v>
      </c>
      <c r="K43" s="9">
        <v>416</v>
      </c>
      <c r="L43" s="9">
        <v>1472</v>
      </c>
    </row>
    <row r="44" spans="1:12" ht="9.75" customHeight="1">
      <c r="A44" s="8" t="s">
        <v>3</v>
      </c>
      <c r="B44" s="9">
        <f>SUM(C44,E44,F44,G44,H44,I44,J44,K44,L44,B126,C126,D126,E126,F126,G126,H126,I126,J126,K126,L126)</f>
        <v>4999</v>
      </c>
      <c r="C44" s="11">
        <v>57</v>
      </c>
      <c r="D44" s="11">
        <v>49</v>
      </c>
      <c r="E44" s="11">
        <v>1</v>
      </c>
      <c r="F44" s="11" t="s">
        <v>54</v>
      </c>
      <c r="G44" s="11">
        <v>475</v>
      </c>
      <c r="H44" s="11">
        <v>1100</v>
      </c>
      <c r="I44" s="11">
        <v>53</v>
      </c>
      <c r="J44" s="11">
        <v>147</v>
      </c>
      <c r="K44" s="11">
        <v>330</v>
      </c>
      <c r="L44" s="11">
        <v>635</v>
      </c>
    </row>
    <row r="45" spans="1:12" ht="9.75" customHeight="1">
      <c r="A45" s="8" t="s">
        <v>4</v>
      </c>
      <c r="B45" s="9">
        <f>SUM(C45,E45,F45,G45,H45,I45,J45,K45,L45,B127,C127,D127,E127,F127,G127,H127,I127,J127,K127,L127)</f>
        <v>4194</v>
      </c>
      <c r="C45" s="11">
        <v>56</v>
      </c>
      <c r="D45" s="11">
        <v>56</v>
      </c>
      <c r="E45" s="11" t="s">
        <v>54</v>
      </c>
      <c r="F45" s="11" t="s">
        <v>72</v>
      </c>
      <c r="G45" s="11">
        <v>108</v>
      </c>
      <c r="H45" s="11">
        <v>414</v>
      </c>
      <c r="I45" s="11">
        <v>14</v>
      </c>
      <c r="J45" s="11">
        <v>47</v>
      </c>
      <c r="K45" s="11">
        <v>86</v>
      </c>
      <c r="L45" s="11">
        <v>837</v>
      </c>
    </row>
    <row r="46" spans="1:12" ht="9.75" customHeight="1">
      <c r="A46" s="30" t="s">
        <v>13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/>
    </row>
    <row r="47" spans="1:12" ht="9.75" customHeight="1">
      <c r="A47" s="8" t="s">
        <v>66</v>
      </c>
      <c r="B47" s="9">
        <f>SUM(C47,E47,F47,G47,H47,I47,J47,K47,L47,B129,C129,D129,E129,F129,G129,H129,I129,J129,K129,L129)</f>
        <v>7396</v>
      </c>
      <c r="C47" s="9">
        <v>182</v>
      </c>
      <c r="D47" s="9">
        <v>178</v>
      </c>
      <c r="E47" s="9">
        <v>2</v>
      </c>
      <c r="F47" s="9">
        <v>3</v>
      </c>
      <c r="G47" s="9">
        <v>523</v>
      </c>
      <c r="H47" s="9">
        <v>925</v>
      </c>
      <c r="I47" s="9">
        <v>42</v>
      </c>
      <c r="J47" s="9">
        <v>90</v>
      </c>
      <c r="K47" s="9">
        <v>330</v>
      </c>
      <c r="L47" s="9">
        <v>1278</v>
      </c>
    </row>
    <row r="48" spans="1:12" ht="9.75" customHeight="1">
      <c r="A48" s="8" t="s">
        <v>3</v>
      </c>
      <c r="B48" s="9">
        <f>SUM(C48,E48,F48,G48,H48,I48,J48,K48,L48,B130,C130,D130,E130,F130,G130,H130,I130,J130,K130,L130)</f>
        <v>4099</v>
      </c>
      <c r="C48" s="11">
        <v>103</v>
      </c>
      <c r="D48" s="11">
        <v>99</v>
      </c>
      <c r="E48" s="11">
        <v>2</v>
      </c>
      <c r="F48" s="11">
        <v>1</v>
      </c>
      <c r="G48" s="11">
        <v>434</v>
      </c>
      <c r="H48" s="11">
        <v>659</v>
      </c>
      <c r="I48" s="11">
        <v>39</v>
      </c>
      <c r="J48" s="11">
        <v>70</v>
      </c>
      <c r="K48" s="11">
        <v>271</v>
      </c>
      <c r="L48" s="11">
        <v>528</v>
      </c>
    </row>
    <row r="49" spans="1:12" ht="9.75" customHeight="1">
      <c r="A49" s="8" t="s">
        <v>4</v>
      </c>
      <c r="B49" s="9">
        <f>SUM(C49,E49,F49,G49,H49,I49,J49,K49,L49,B131,C131,D131,E131,F131,G131,H131,I131,J131,K131,L131)</f>
        <v>3297</v>
      </c>
      <c r="C49" s="11">
        <v>79</v>
      </c>
      <c r="D49" s="11">
        <v>79</v>
      </c>
      <c r="E49" s="11" t="s">
        <v>72</v>
      </c>
      <c r="F49" s="11">
        <v>2</v>
      </c>
      <c r="G49" s="11">
        <v>89</v>
      </c>
      <c r="H49" s="11">
        <v>266</v>
      </c>
      <c r="I49" s="11">
        <v>3</v>
      </c>
      <c r="J49" s="11">
        <v>20</v>
      </c>
      <c r="K49" s="11">
        <v>59</v>
      </c>
      <c r="L49" s="11">
        <v>750</v>
      </c>
    </row>
    <row r="50" spans="1:12" ht="9.75" customHeight="1">
      <c r="A50" s="30" t="s">
        <v>14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/>
    </row>
    <row r="51" spans="1:12" ht="9.75" customHeight="1">
      <c r="A51" s="8" t="s">
        <v>66</v>
      </c>
      <c r="B51" s="9">
        <f>SUM(C51,E51,F51,G51,H51,I51,J51,K51,L51,B133,C133,D133,E133,F133,G133,H133,I133,J133,K133,L133)</f>
        <v>5674</v>
      </c>
      <c r="C51" s="9">
        <v>308</v>
      </c>
      <c r="D51" s="9">
        <v>306</v>
      </c>
      <c r="E51" s="9">
        <v>1</v>
      </c>
      <c r="F51" s="9">
        <v>5</v>
      </c>
      <c r="G51" s="9">
        <v>471</v>
      </c>
      <c r="H51" s="9">
        <v>566</v>
      </c>
      <c r="I51" s="9">
        <v>17</v>
      </c>
      <c r="J51" s="9">
        <v>40</v>
      </c>
      <c r="K51" s="9">
        <v>204</v>
      </c>
      <c r="L51" s="9">
        <v>971</v>
      </c>
    </row>
    <row r="52" spans="1:12" ht="9.75" customHeight="1">
      <c r="A52" s="8" t="s">
        <v>3</v>
      </c>
      <c r="B52" s="9">
        <f>SUM(C52,E52,F52,G52,H52,I52,J52,K52,L52,B134,C134,D134,E134,F134,G134,H134,I134,J134,K134,L134)</f>
        <v>3143</v>
      </c>
      <c r="C52" s="11">
        <v>183</v>
      </c>
      <c r="D52" s="11">
        <v>182</v>
      </c>
      <c r="E52" s="11" t="s">
        <v>72</v>
      </c>
      <c r="F52" s="11">
        <v>5</v>
      </c>
      <c r="G52" s="11">
        <v>392</v>
      </c>
      <c r="H52" s="11">
        <v>345</v>
      </c>
      <c r="I52" s="11">
        <v>13</v>
      </c>
      <c r="J52" s="11">
        <v>37</v>
      </c>
      <c r="K52" s="11">
        <v>182</v>
      </c>
      <c r="L52" s="11">
        <v>471</v>
      </c>
    </row>
    <row r="53" spans="1:12" ht="9.75" customHeight="1">
      <c r="A53" s="8" t="s">
        <v>4</v>
      </c>
      <c r="B53" s="9">
        <f>SUM(C53,E53,F53,G53,H53,I53,J53,K53,L53,B135,C135,D135,E135,F135,G135,H135,I135,J135,K135,L135)</f>
        <v>2531</v>
      </c>
      <c r="C53" s="11">
        <v>125</v>
      </c>
      <c r="D53" s="11">
        <v>124</v>
      </c>
      <c r="E53" s="11">
        <v>1</v>
      </c>
      <c r="F53" s="11" t="s">
        <v>54</v>
      </c>
      <c r="G53" s="11">
        <v>79</v>
      </c>
      <c r="H53" s="11">
        <v>221</v>
      </c>
      <c r="I53" s="11">
        <v>4</v>
      </c>
      <c r="J53" s="11">
        <v>3</v>
      </c>
      <c r="K53" s="11">
        <v>22</v>
      </c>
      <c r="L53" s="11">
        <v>500</v>
      </c>
    </row>
    <row r="54" spans="1:12" ht="9.75" customHeight="1">
      <c r="A54" s="30" t="s">
        <v>15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/>
    </row>
    <row r="55" spans="1:12" ht="9.75" customHeight="1">
      <c r="A55" s="8" t="s">
        <v>66</v>
      </c>
      <c r="B55" s="9">
        <f>SUM(C55,E55,F55,G55,H55,I55,J55,K55,L55,B137,C137,D137,E137,F137,G137,H137,I137,J137,K137,L137)</f>
        <v>4647</v>
      </c>
      <c r="C55" s="9">
        <v>372</v>
      </c>
      <c r="D55" s="9">
        <v>368</v>
      </c>
      <c r="E55" s="9">
        <v>1</v>
      </c>
      <c r="F55" s="9">
        <v>1</v>
      </c>
      <c r="G55" s="9">
        <v>355</v>
      </c>
      <c r="H55" s="9">
        <v>453</v>
      </c>
      <c r="I55" s="9">
        <v>7</v>
      </c>
      <c r="J55" s="9">
        <v>16</v>
      </c>
      <c r="K55" s="9">
        <v>151</v>
      </c>
      <c r="L55" s="9">
        <v>750</v>
      </c>
    </row>
    <row r="56" spans="1:12" ht="9.75" customHeight="1">
      <c r="A56" s="8" t="s">
        <v>3</v>
      </c>
      <c r="B56" s="9">
        <f>SUM(C56,E56,F56,G56,H56,I56,J56,K56,L56,B138,C138,D138,E138,F138,G138,H138,I138,J138,K138,L138)</f>
        <v>2581</v>
      </c>
      <c r="C56" s="11">
        <v>235</v>
      </c>
      <c r="D56" s="11">
        <v>231</v>
      </c>
      <c r="E56" s="11">
        <v>1</v>
      </c>
      <c r="F56" s="11" t="s">
        <v>72</v>
      </c>
      <c r="G56" s="11">
        <v>288</v>
      </c>
      <c r="H56" s="11">
        <v>250</v>
      </c>
      <c r="I56" s="11">
        <v>5</v>
      </c>
      <c r="J56" s="11">
        <v>12</v>
      </c>
      <c r="K56" s="11">
        <v>136</v>
      </c>
      <c r="L56" s="11">
        <v>409</v>
      </c>
    </row>
    <row r="57" spans="1:12" ht="9.75" customHeight="1">
      <c r="A57" s="8" t="s">
        <v>4</v>
      </c>
      <c r="B57" s="9">
        <f>SUM(C57,E57,F57,G57,H57,I57,J57,K57,L57,B139,C139,D139,E139,F139,G139,H139,I139,J139,K139,L139)</f>
        <v>2066</v>
      </c>
      <c r="C57" s="11">
        <v>137</v>
      </c>
      <c r="D57" s="11">
        <v>137</v>
      </c>
      <c r="E57" s="11" t="s">
        <v>54</v>
      </c>
      <c r="F57" s="11">
        <v>1</v>
      </c>
      <c r="G57" s="11">
        <v>67</v>
      </c>
      <c r="H57" s="11">
        <v>203</v>
      </c>
      <c r="I57" s="11">
        <v>2</v>
      </c>
      <c r="J57" s="11">
        <v>4</v>
      </c>
      <c r="K57" s="11">
        <v>15</v>
      </c>
      <c r="L57" s="11">
        <v>341</v>
      </c>
    </row>
    <row r="58" spans="1:12" ht="9.75" customHeight="1">
      <c r="A58" s="30" t="s">
        <v>16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/>
    </row>
    <row r="59" spans="1:12" ht="9.75" customHeight="1">
      <c r="A59" s="8" t="s">
        <v>66</v>
      </c>
      <c r="B59" s="9">
        <f>SUM(C59,E59,F59,G59,H59,I59,J59,K59,L59,B141,C141,D141,E141,F141,G141,H141,I141,J141,K141,L141)</f>
        <v>2392</v>
      </c>
      <c r="C59" s="9">
        <v>255</v>
      </c>
      <c r="D59" s="9">
        <v>252</v>
      </c>
      <c r="E59" s="9">
        <v>1</v>
      </c>
      <c r="F59" s="9">
        <v>2</v>
      </c>
      <c r="G59" s="9">
        <v>162</v>
      </c>
      <c r="H59" s="9">
        <v>214</v>
      </c>
      <c r="I59" s="9">
        <v>3</v>
      </c>
      <c r="J59" s="9">
        <v>10</v>
      </c>
      <c r="K59" s="9">
        <v>72</v>
      </c>
      <c r="L59" s="9">
        <v>376</v>
      </c>
    </row>
    <row r="60" spans="1:12" ht="9.75" customHeight="1">
      <c r="A60" s="8" t="s">
        <v>3</v>
      </c>
      <c r="B60" s="9">
        <f>SUM(C60,E60,F60,G60,H60,I60,J60,K60,L60,B142,C142,D142,E142,F142,G142,H142,I142,J142,K142,L142)</f>
        <v>1375</v>
      </c>
      <c r="C60" s="11">
        <v>142</v>
      </c>
      <c r="D60" s="11">
        <v>139</v>
      </c>
      <c r="E60" s="11">
        <v>1</v>
      </c>
      <c r="F60" s="11">
        <v>2</v>
      </c>
      <c r="G60" s="11">
        <v>130</v>
      </c>
      <c r="H60" s="11">
        <v>138</v>
      </c>
      <c r="I60" s="11">
        <v>2</v>
      </c>
      <c r="J60" s="11">
        <v>7</v>
      </c>
      <c r="K60" s="11">
        <v>64</v>
      </c>
      <c r="L60" s="11">
        <v>210</v>
      </c>
    </row>
    <row r="61" spans="1:12" ht="9.75" customHeight="1">
      <c r="A61" s="8" t="s">
        <v>4</v>
      </c>
      <c r="B61" s="9">
        <f>SUM(C61,E61,F61,G61,H61,I61,J61,K61,L61,B143,C143,D143,E143,F143,G143,H143,I143,J143,K143,L143)</f>
        <v>1017</v>
      </c>
      <c r="C61" s="11">
        <v>113</v>
      </c>
      <c r="D61" s="11">
        <v>113</v>
      </c>
      <c r="E61" s="11" t="s">
        <v>54</v>
      </c>
      <c r="F61" s="11" t="s">
        <v>54</v>
      </c>
      <c r="G61" s="11">
        <v>32</v>
      </c>
      <c r="H61" s="11">
        <v>76</v>
      </c>
      <c r="I61" s="11">
        <v>1</v>
      </c>
      <c r="J61" s="11">
        <v>3</v>
      </c>
      <c r="K61" s="11">
        <v>8</v>
      </c>
      <c r="L61" s="11">
        <v>166</v>
      </c>
    </row>
    <row r="62" spans="1:12" ht="9.75" customHeight="1">
      <c r="A62" s="30" t="s">
        <v>17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/>
    </row>
    <row r="63" spans="1:12" ht="9.75" customHeight="1">
      <c r="A63" s="8" t="s">
        <v>66</v>
      </c>
      <c r="B63" s="9">
        <f>SUM(C63,E63,F63,G63,H63,I63,J63,K63,L63,B145,C145,D145,E145,F145,G145,H145,I145,J145,K145,L145)</f>
        <v>1161</v>
      </c>
      <c r="C63" s="9">
        <v>192</v>
      </c>
      <c r="D63" s="9">
        <v>191</v>
      </c>
      <c r="E63" s="9" t="s">
        <v>54</v>
      </c>
      <c r="F63" s="9" t="s">
        <v>54</v>
      </c>
      <c r="G63" s="9">
        <v>63</v>
      </c>
      <c r="H63" s="9">
        <v>84</v>
      </c>
      <c r="I63" s="9" t="s">
        <v>54</v>
      </c>
      <c r="J63" s="9">
        <v>2</v>
      </c>
      <c r="K63" s="9">
        <v>10</v>
      </c>
      <c r="L63" s="9">
        <v>195</v>
      </c>
    </row>
    <row r="64" spans="1:12" ht="9.75" customHeight="1">
      <c r="A64" s="8" t="s">
        <v>3</v>
      </c>
      <c r="B64" s="9">
        <f>SUM(C64,E64,F64,G64,H64,I64,J64,K64,L64,B146,C146,D146,E146,F146,G146,H146,I146,J146,K146,L146)</f>
        <v>651</v>
      </c>
      <c r="C64" s="11">
        <v>112</v>
      </c>
      <c r="D64" s="11">
        <v>112</v>
      </c>
      <c r="E64" s="11" t="s">
        <v>54</v>
      </c>
      <c r="F64" s="11" t="s">
        <v>54</v>
      </c>
      <c r="G64" s="11">
        <v>50</v>
      </c>
      <c r="H64" s="11">
        <v>46</v>
      </c>
      <c r="I64" s="11" t="s">
        <v>54</v>
      </c>
      <c r="J64" s="11">
        <v>2</v>
      </c>
      <c r="K64" s="11">
        <v>8</v>
      </c>
      <c r="L64" s="11">
        <v>115</v>
      </c>
    </row>
    <row r="65" spans="1:12" ht="9.75" customHeight="1">
      <c r="A65" s="8" t="s">
        <v>4</v>
      </c>
      <c r="B65" s="9">
        <f>SUM(C65,E65,F65,G65,H65,I65,J65,K65,L65,B147,C147,D147,E147,F147,G147,H147,I147,J147,K147,L147)</f>
        <v>510</v>
      </c>
      <c r="C65" s="11">
        <v>80</v>
      </c>
      <c r="D65" s="11">
        <v>79</v>
      </c>
      <c r="E65" s="11" t="s">
        <v>54</v>
      </c>
      <c r="F65" s="11" t="s">
        <v>54</v>
      </c>
      <c r="G65" s="11">
        <v>13</v>
      </c>
      <c r="H65" s="11">
        <v>38</v>
      </c>
      <c r="I65" s="11" t="s">
        <v>54</v>
      </c>
      <c r="J65" s="11" t="s">
        <v>72</v>
      </c>
      <c r="K65" s="11">
        <v>2</v>
      </c>
      <c r="L65" s="11">
        <v>80</v>
      </c>
    </row>
    <row r="66" spans="1:12" ht="9.75" customHeight="1">
      <c r="A66" s="30" t="s">
        <v>18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/>
    </row>
    <row r="67" spans="1:12" ht="9.75" customHeight="1">
      <c r="A67" s="8" t="s">
        <v>66</v>
      </c>
      <c r="B67" s="9">
        <f>SUM(C67,E67,F67,G67,H67,I67,J67,K67,L67,B149,C149,D149,E149,F149,G149,H149,I149,J149,K149,L149)</f>
        <v>632</v>
      </c>
      <c r="C67" s="9">
        <v>114</v>
      </c>
      <c r="D67" s="9">
        <v>114</v>
      </c>
      <c r="E67" s="9" t="s">
        <v>54</v>
      </c>
      <c r="F67" s="9" t="s">
        <v>54</v>
      </c>
      <c r="G67" s="9">
        <v>23</v>
      </c>
      <c r="H67" s="9">
        <v>42</v>
      </c>
      <c r="I67" s="9" t="s">
        <v>54</v>
      </c>
      <c r="J67" s="9" t="s">
        <v>72</v>
      </c>
      <c r="K67" s="9">
        <v>2</v>
      </c>
      <c r="L67" s="9">
        <v>88</v>
      </c>
    </row>
    <row r="68" spans="1:12" ht="9.75" customHeight="1">
      <c r="A68" s="8" t="s">
        <v>3</v>
      </c>
      <c r="B68" s="9">
        <f>SUM(C68,E68,F68,G68,H68,I68,J68,K68,L68,B150,C150,D150,E150,F150,G150,H150,I150,J150,K150,L150)</f>
        <v>402</v>
      </c>
      <c r="C68" s="11">
        <v>74</v>
      </c>
      <c r="D68" s="11">
        <v>74</v>
      </c>
      <c r="E68" s="11" t="s">
        <v>54</v>
      </c>
      <c r="F68" s="11" t="s">
        <v>54</v>
      </c>
      <c r="G68" s="11">
        <v>18</v>
      </c>
      <c r="H68" s="11">
        <v>31</v>
      </c>
      <c r="I68" s="11" t="s">
        <v>54</v>
      </c>
      <c r="J68" s="11" t="s">
        <v>72</v>
      </c>
      <c r="K68" s="11">
        <v>2</v>
      </c>
      <c r="L68" s="11">
        <v>60</v>
      </c>
    </row>
    <row r="69" spans="1:12" ht="9.75" customHeight="1">
      <c r="A69" s="8" t="s">
        <v>4</v>
      </c>
      <c r="B69" s="9">
        <f>SUM(C69,E69,F69,G69,H69,I69,J69,K69,L69,B151,C151,D151,E151,F151,G151,H151,I151,J151,K151,L151)</f>
        <v>230</v>
      </c>
      <c r="C69" s="11">
        <v>40</v>
      </c>
      <c r="D69" s="11">
        <v>40</v>
      </c>
      <c r="E69" s="11" t="s">
        <v>54</v>
      </c>
      <c r="F69" s="11" t="s">
        <v>54</v>
      </c>
      <c r="G69" s="11">
        <v>5</v>
      </c>
      <c r="H69" s="11">
        <v>11</v>
      </c>
      <c r="I69" s="11" t="s">
        <v>54</v>
      </c>
      <c r="J69" s="11" t="s">
        <v>54</v>
      </c>
      <c r="K69" s="11" t="s">
        <v>54</v>
      </c>
      <c r="L69" s="11">
        <v>28</v>
      </c>
    </row>
    <row r="70" spans="1:12" ht="9.75" customHeight="1">
      <c r="A70" s="53" t="s">
        <v>23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5"/>
    </row>
    <row r="71" spans="1:12" ht="9.75" customHeight="1">
      <c r="A71" s="8" t="s">
        <v>66</v>
      </c>
      <c r="B71" s="12">
        <v>48.00632</v>
      </c>
      <c r="C71" s="12">
        <v>62.11997</v>
      </c>
      <c r="D71" s="12">
        <v>62.48141</v>
      </c>
      <c r="E71" s="12">
        <v>56.08002</v>
      </c>
      <c r="F71" s="12">
        <v>51.45739</v>
      </c>
      <c r="G71" s="12">
        <v>49.99376</v>
      </c>
      <c r="H71" s="12">
        <v>46.245</v>
      </c>
      <c r="I71" s="12">
        <v>45.99375</v>
      </c>
      <c r="J71" s="12">
        <v>41.93549</v>
      </c>
      <c r="K71" s="12">
        <v>49.06826</v>
      </c>
      <c r="L71" s="12">
        <v>47.23985</v>
      </c>
    </row>
    <row r="72" spans="1:12" ht="9.75" customHeight="1">
      <c r="A72" s="8" t="s">
        <v>3</v>
      </c>
      <c r="B72" s="12">
        <v>48.49446</v>
      </c>
      <c r="C72" s="12">
        <v>61.75437</v>
      </c>
      <c r="D72" s="12">
        <v>62.24699</v>
      </c>
      <c r="E72" s="12">
        <v>55.31646</v>
      </c>
      <c r="F72" s="12">
        <v>51.66333</v>
      </c>
      <c r="G72" s="12">
        <v>50.08265</v>
      </c>
      <c r="H72" s="12">
        <v>46.09327</v>
      </c>
      <c r="I72" s="12">
        <v>46.35569</v>
      </c>
      <c r="J72" s="12">
        <v>43.066</v>
      </c>
      <c r="K72" s="12">
        <v>49.89293</v>
      </c>
      <c r="L72" s="12">
        <v>47.53343</v>
      </c>
    </row>
    <row r="73" spans="1:12" ht="9.75" customHeight="1">
      <c r="A73" s="8" t="s">
        <v>4</v>
      </c>
      <c r="B73" s="12">
        <v>47.4181</v>
      </c>
      <c r="C73" s="12">
        <v>62.67787</v>
      </c>
      <c r="D73" s="12">
        <v>62.827</v>
      </c>
      <c r="E73" s="12">
        <v>58.4213</v>
      </c>
      <c r="F73" s="12">
        <v>50.4063</v>
      </c>
      <c r="G73" s="12">
        <v>49.57773</v>
      </c>
      <c r="H73" s="12">
        <v>46.57632</v>
      </c>
      <c r="I73" s="12">
        <v>44.21203</v>
      </c>
      <c r="J73" s="12">
        <v>39.21543</v>
      </c>
      <c r="K73" s="12">
        <v>46.19164</v>
      </c>
      <c r="L73" s="12">
        <v>46.98138</v>
      </c>
    </row>
    <row r="74" spans="1:12" ht="9.75" customHeight="1">
      <c r="A74" s="53" t="s">
        <v>50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5"/>
    </row>
    <row r="75" spans="1:12" ht="9.75" customHeight="1">
      <c r="A75" s="8" t="s">
        <v>66</v>
      </c>
      <c r="B75" s="9">
        <f>SUM(C75,E75,F75,G75,H75,I75,J75,K75,L75,B157,C157,D157,E157,F157,G157,H157,I157,J157,K157,L157)</f>
        <v>14506</v>
      </c>
      <c r="C75" s="9">
        <f>SUM(C51,C55,C59,C63,C67)</f>
        <v>1241</v>
      </c>
      <c r="D75" s="9">
        <f aca="true" t="shared" si="3" ref="D75:L75">SUM(D51,D55,D59,D63,D67)</f>
        <v>1231</v>
      </c>
      <c r="E75" s="9">
        <f t="shared" si="3"/>
        <v>3</v>
      </c>
      <c r="F75" s="9">
        <f t="shared" si="3"/>
        <v>8</v>
      </c>
      <c r="G75" s="9">
        <f t="shared" si="3"/>
        <v>1074</v>
      </c>
      <c r="H75" s="9">
        <f t="shared" si="3"/>
        <v>1359</v>
      </c>
      <c r="I75" s="9">
        <f t="shared" si="3"/>
        <v>27</v>
      </c>
      <c r="J75" s="9">
        <f t="shared" si="3"/>
        <v>68</v>
      </c>
      <c r="K75" s="9">
        <f t="shared" si="3"/>
        <v>439</v>
      </c>
      <c r="L75" s="9">
        <f t="shared" si="3"/>
        <v>2380</v>
      </c>
    </row>
    <row r="76" spans="1:12" ht="9.75" customHeight="1">
      <c r="A76" s="8" t="s">
        <v>3</v>
      </c>
      <c r="B76" s="9">
        <f>SUM(C76,E76,F76,G76,H76,I76,J76,K76,L76,B158,C158,D158,E158,F158,G158,H158,I158,J158,K158,L158)</f>
        <v>8152</v>
      </c>
      <c r="C76" s="9">
        <f>SUM(C52,C56,C60,C64,C68)</f>
        <v>746</v>
      </c>
      <c r="D76" s="9">
        <f aca="true" t="shared" si="4" ref="D76:L76">SUM(D52,D56,D60,D64,D68)</f>
        <v>738</v>
      </c>
      <c r="E76" s="9">
        <f t="shared" si="4"/>
        <v>2</v>
      </c>
      <c r="F76" s="9">
        <f t="shared" si="4"/>
        <v>7</v>
      </c>
      <c r="G76" s="9">
        <f t="shared" si="4"/>
        <v>878</v>
      </c>
      <c r="H76" s="9">
        <f t="shared" si="4"/>
        <v>810</v>
      </c>
      <c r="I76" s="9">
        <f t="shared" si="4"/>
        <v>20</v>
      </c>
      <c r="J76" s="9">
        <f t="shared" si="4"/>
        <v>58</v>
      </c>
      <c r="K76" s="9">
        <f t="shared" si="4"/>
        <v>392</v>
      </c>
      <c r="L76" s="9">
        <f t="shared" si="4"/>
        <v>1265</v>
      </c>
    </row>
    <row r="77" spans="1:12" ht="9.75" customHeight="1">
      <c r="A77" s="8" t="s">
        <v>4</v>
      </c>
      <c r="B77" s="9">
        <f>SUM(C77,E77,F77,G77,H77,I77,J77,K77,L77,B159,C159,D159,E159,F159,G159,H159,I159,J159,K159,L159)</f>
        <v>6354</v>
      </c>
      <c r="C77" s="9">
        <f>SUM(C53,C57,C61,C65,C69)</f>
        <v>495</v>
      </c>
      <c r="D77" s="9">
        <f aca="true" t="shared" si="5" ref="D77:L77">SUM(D53,D57,D61,D65,D69)</f>
        <v>493</v>
      </c>
      <c r="E77" s="9">
        <f t="shared" si="5"/>
        <v>1</v>
      </c>
      <c r="F77" s="9">
        <f t="shared" si="5"/>
        <v>1</v>
      </c>
      <c r="G77" s="9">
        <f t="shared" si="5"/>
        <v>196</v>
      </c>
      <c r="H77" s="9">
        <f t="shared" si="5"/>
        <v>549</v>
      </c>
      <c r="I77" s="9">
        <f t="shared" si="5"/>
        <v>7</v>
      </c>
      <c r="J77" s="9">
        <f t="shared" si="5"/>
        <v>10</v>
      </c>
      <c r="K77" s="9">
        <f t="shared" si="5"/>
        <v>47</v>
      </c>
      <c r="L77" s="9">
        <f t="shared" si="5"/>
        <v>1115</v>
      </c>
    </row>
    <row r="78" spans="1:12" ht="9.75" customHeight="1">
      <c r="A78" s="53" t="s">
        <v>51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5"/>
    </row>
    <row r="79" spans="1:12" ht="9.75" customHeight="1">
      <c r="A79" s="8" t="s">
        <v>66</v>
      </c>
      <c r="B79" s="9">
        <f>SUM(C79,E79,F79,G79,H79,I79,J79,K79,L79,B161,C161,D161,E161,F161,G161,H161,I161,J161,K161,L161)</f>
        <v>4185</v>
      </c>
      <c r="C79" s="9">
        <f>SUM(C59,C63,C67)</f>
        <v>561</v>
      </c>
      <c r="D79" s="9">
        <f aca="true" t="shared" si="6" ref="D79:L79">SUM(D59,D63,D67)</f>
        <v>557</v>
      </c>
      <c r="E79" s="9">
        <f t="shared" si="6"/>
        <v>1</v>
      </c>
      <c r="F79" s="9">
        <f t="shared" si="6"/>
        <v>2</v>
      </c>
      <c r="G79" s="9">
        <f t="shared" si="6"/>
        <v>248</v>
      </c>
      <c r="H79" s="9">
        <f t="shared" si="6"/>
        <v>340</v>
      </c>
      <c r="I79" s="9">
        <f t="shared" si="6"/>
        <v>3</v>
      </c>
      <c r="J79" s="9">
        <f t="shared" si="6"/>
        <v>12</v>
      </c>
      <c r="K79" s="9">
        <f t="shared" si="6"/>
        <v>84</v>
      </c>
      <c r="L79" s="9">
        <f t="shared" si="6"/>
        <v>659</v>
      </c>
    </row>
    <row r="80" spans="1:12" ht="9.75" customHeight="1">
      <c r="A80" s="8" t="s">
        <v>3</v>
      </c>
      <c r="B80" s="9">
        <f>SUM(C80,E80,F80,G80,H80,I80,J80,K80,L80,B162,C162,D162,E162,F162,G162,H162,I162,J162,K162,L162)</f>
        <v>2428</v>
      </c>
      <c r="C80" s="9">
        <f>SUM(C60,C64,C68)</f>
        <v>328</v>
      </c>
      <c r="D80" s="9">
        <f aca="true" t="shared" si="7" ref="D80:L80">SUM(D60,D64,D68)</f>
        <v>325</v>
      </c>
      <c r="E80" s="9">
        <f t="shared" si="7"/>
        <v>1</v>
      </c>
      <c r="F80" s="9">
        <f t="shared" si="7"/>
        <v>2</v>
      </c>
      <c r="G80" s="9">
        <f t="shared" si="7"/>
        <v>198</v>
      </c>
      <c r="H80" s="9">
        <f t="shared" si="7"/>
        <v>215</v>
      </c>
      <c r="I80" s="9">
        <f t="shared" si="7"/>
        <v>2</v>
      </c>
      <c r="J80" s="9">
        <f t="shared" si="7"/>
        <v>9</v>
      </c>
      <c r="K80" s="9">
        <f t="shared" si="7"/>
        <v>74</v>
      </c>
      <c r="L80" s="9">
        <f t="shared" si="7"/>
        <v>385</v>
      </c>
    </row>
    <row r="81" spans="1:12" ht="9.75" customHeight="1">
      <c r="A81" s="8" t="s">
        <v>4</v>
      </c>
      <c r="B81" s="9">
        <f>SUM(C81,E81,F81,G81,H81,I81,J81,K81,L81,B163,C163,D163,E163,F163,G163,H163,I163,J163,K163,L163)</f>
        <v>1757</v>
      </c>
      <c r="C81" s="9">
        <f>SUM(C61,C65,C69)</f>
        <v>233</v>
      </c>
      <c r="D81" s="9">
        <f aca="true" t="shared" si="8" ref="D81:L81">SUM(D61,D65,D69)</f>
        <v>232</v>
      </c>
      <c r="E81" s="9">
        <f t="shared" si="8"/>
        <v>0</v>
      </c>
      <c r="F81" s="9">
        <f t="shared" si="8"/>
        <v>0</v>
      </c>
      <c r="G81" s="9">
        <f t="shared" si="8"/>
        <v>50</v>
      </c>
      <c r="H81" s="9">
        <f t="shared" si="8"/>
        <v>125</v>
      </c>
      <c r="I81" s="9">
        <f t="shared" si="8"/>
        <v>1</v>
      </c>
      <c r="J81" s="9">
        <f t="shared" si="8"/>
        <v>3</v>
      </c>
      <c r="K81" s="9">
        <f t="shared" si="8"/>
        <v>10</v>
      </c>
      <c r="L81" s="9">
        <f t="shared" si="8"/>
        <v>274</v>
      </c>
    </row>
    <row r="82" spans="1:1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9.75" customHeight="1">
      <c r="A83" s="42" t="s">
        <v>65</v>
      </c>
      <c r="B83" s="45" t="s">
        <v>70</v>
      </c>
      <c r="C83" s="46"/>
      <c r="D83" s="46"/>
      <c r="E83" s="46"/>
      <c r="F83" s="46"/>
      <c r="G83" s="46"/>
      <c r="H83" s="46"/>
      <c r="I83" s="46"/>
      <c r="J83" s="46"/>
      <c r="K83" s="46"/>
      <c r="L83" s="47"/>
    </row>
    <row r="84" spans="1:12" ht="9.75" customHeight="1">
      <c r="A84" s="43"/>
      <c r="B84" s="1" t="s">
        <v>35</v>
      </c>
      <c r="C84" s="1" t="s">
        <v>36</v>
      </c>
      <c r="D84" s="7" t="s">
        <v>37</v>
      </c>
      <c r="E84" s="1" t="s">
        <v>38</v>
      </c>
      <c r="F84" s="13" t="s">
        <v>39</v>
      </c>
      <c r="G84" s="14" t="s">
        <v>40</v>
      </c>
      <c r="H84" s="14" t="s">
        <v>41</v>
      </c>
      <c r="I84" s="14" t="s">
        <v>42</v>
      </c>
      <c r="J84" s="14" t="s">
        <v>24</v>
      </c>
      <c r="K84" s="14" t="s">
        <v>25</v>
      </c>
      <c r="L84" s="14" t="s">
        <v>48</v>
      </c>
    </row>
    <row r="85" spans="1:12" ht="9.75" customHeight="1">
      <c r="A85" s="43"/>
      <c r="B85" s="36" t="s">
        <v>60</v>
      </c>
      <c r="C85" s="26" t="s">
        <v>44</v>
      </c>
      <c r="D85" s="29" t="s">
        <v>61</v>
      </c>
      <c r="E85" s="20" t="s">
        <v>62</v>
      </c>
      <c r="F85" s="26" t="s">
        <v>63</v>
      </c>
      <c r="G85" s="20" t="s">
        <v>47</v>
      </c>
      <c r="H85" s="20" t="s">
        <v>64</v>
      </c>
      <c r="I85" s="20" t="s">
        <v>45</v>
      </c>
      <c r="J85" s="23" t="s">
        <v>46</v>
      </c>
      <c r="K85" s="23" t="s">
        <v>49</v>
      </c>
      <c r="L85" s="20" t="s">
        <v>59</v>
      </c>
    </row>
    <row r="86" spans="1:12" ht="9.75" customHeight="1">
      <c r="A86" s="43"/>
      <c r="B86" s="37"/>
      <c r="C86" s="27"/>
      <c r="D86" s="24"/>
      <c r="E86" s="21"/>
      <c r="F86" s="27"/>
      <c r="G86" s="21"/>
      <c r="H86" s="21"/>
      <c r="I86" s="21"/>
      <c r="J86" s="24"/>
      <c r="K86" s="56"/>
      <c r="L86" s="34"/>
    </row>
    <row r="87" spans="1:12" ht="9.75" customHeight="1">
      <c r="A87" s="43"/>
      <c r="B87" s="37"/>
      <c r="C87" s="27"/>
      <c r="D87" s="24"/>
      <c r="E87" s="21"/>
      <c r="F87" s="27"/>
      <c r="G87" s="21"/>
      <c r="H87" s="21"/>
      <c r="I87" s="21"/>
      <c r="J87" s="24"/>
      <c r="K87" s="56"/>
      <c r="L87" s="34"/>
    </row>
    <row r="88" spans="1:12" ht="9.75" customHeight="1">
      <c r="A88" s="44"/>
      <c r="B88" s="38"/>
      <c r="C88" s="28"/>
      <c r="D88" s="25"/>
      <c r="E88" s="22"/>
      <c r="F88" s="28"/>
      <c r="G88" s="22"/>
      <c r="H88" s="22"/>
      <c r="I88" s="22"/>
      <c r="J88" s="25"/>
      <c r="K88" s="57"/>
      <c r="L88" s="35"/>
    </row>
    <row r="89" spans="1:12" ht="9.75" customHeight="1">
      <c r="A89" s="8" t="s">
        <v>66</v>
      </c>
      <c r="B89" s="9">
        <f>SUM(B93,B97,B101,B105,B109,B113,B117,B121,B125,B129,B133,B137,B141,B145,B149)</f>
        <v>2632</v>
      </c>
      <c r="C89" s="9">
        <f aca="true" t="shared" si="9" ref="C89:L89">SUM(C93,C97,C101,C105,C109,C113,C117,C121,C125,C129,C133,C137,C141,C145,C149)</f>
        <v>1868</v>
      </c>
      <c r="D89" s="9">
        <f t="shared" si="9"/>
        <v>2798</v>
      </c>
      <c r="E89" s="9">
        <f t="shared" si="9"/>
        <v>5537</v>
      </c>
      <c r="F89" s="9">
        <f t="shared" si="9"/>
        <v>3232</v>
      </c>
      <c r="G89" s="9">
        <f t="shared" si="9"/>
        <v>5487</v>
      </c>
      <c r="H89" s="9">
        <f t="shared" si="9"/>
        <v>12285</v>
      </c>
      <c r="I89" s="9">
        <f t="shared" si="9"/>
        <v>592</v>
      </c>
      <c r="J89" s="9">
        <f t="shared" si="9"/>
        <v>4725</v>
      </c>
      <c r="K89" s="9">
        <f t="shared" si="9"/>
        <v>4112</v>
      </c>
      <c r="L89" s="9">
        <f t="shared" si="9"/>
        <v>3320</v>
      </c>
    </row>
    <row r="90" spans="1:12" ht="9.75" customHeight="1">
      <c r="A90" s="8" t="s">
        <v>19</v>
      </c>
      <c r="B90" s="9">
        <f>SUM(B94,B98,B102,B106,B110,B114,B118,B122,B126,B130,B134,B138,B142,B146,B150)</f>
        <v>1263</v>
      </c>
      <c r="C90" s="9">
        <f aca="true" t="shared" si="10" ref="C90:L90">SUM(C94,C98,C102,C106,C110,C114,C118,C122,C126,C130,C134,C138,C142,C146,C150)</f>
        <v>1041</v>
      </c>
      <c r="D90" s="9">
        <f t="shared" si="10"/>
        <v>1692</v>
      </c>
      <c r="E90" s="9">
        <f t="shared" si="10"/>
        <v>2263</v>
      </c>
      <c r="F90" s="9">
        <f t="shared" si="10"/>
        <v>1342</v>
      </c>
      <c r="G90" s="9">
        <f t="shared" si="10"/>
        <v>2385</v>
      </c>
      <c r="H90" s="9">
        <f t="shared" si="10"/>
        <v>3669</v>
      </c>
      <c r="I90" s="9">
        <f t="shared" si="10"/>
        <v>376</v>
      </c>
      <c r="J90" s="9">
        <f t="shared" si="10"/>
        <v>2952</v>
      </c>
      <c r="K90" s="9">
        <f t="shared" si="10"/>
        <v>2818</v>
      </c>
      <c r="L90" s="9">
        <f t="shared" si="10"/>
        <v>1739</v>
      </c>
    </row>
    <row r="91" spans="1:12" ht="9.75" customHeight="1">
      <c r="A91" s="8" t="s">
        <v>20</v>
      </c>
      <c r="B91" s="9">
        <f>SUM(B95,B99,B103,B107,B111,B115,B119,B123,B127,B131,B135,B139,B143,B147,B151)</f>
        <v>1369</v>
      </c>
      <c r="C91" s="9">
        <f aca="true" t="shared" si="11" ref="C91:L91">SUM(C95,C99,C103,C107,C111,C115,C119,C123,C127,C131,C135,C139,C143,C147,C151)</f>
        <v>827</v>
      </c>
      <c r="D91" s="9">
        <f t="shared" si="11"/>
        <v>1106</v>
      </c>
      <c r="E91" s="9">
        <f t="shared" si="11"/>
        <v>3274</v>
      </c>
      <c r="F91" s="9">
        <f t="shared" si="11"/>
        <v>1890</v>
      </c>
      <c r="G91" s="9">
        <f t="shared" si="11"/>
        <v>3102</v>
      </c>
      <c r="H91" s="9">
        <f t="shared" si="11"/>
        <v>8616</v>
      </c>
      <c r="I91" s="9">
        <f t="shared" si="11"/>
        <v>216</v>
      </c>
      <c r="J91" s="9">
        <f t="shared" si="11"/>
        <v>1773</v>
      </c>
      <c r="K91" s="9">
        <f t="shared" si="11"/>
        <v>1294</v>
      </c>
      <c r="L91" s="9">
        <f t="shared" si="11"/>
        <v>1581</v>
      </c>
    </row>
    <row r="92" spans="1:12" ht="9.75" customHeight="1">
      <c r="A92" s="30" t="s">
        <v>0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/>
    </row>
    <row r="93" spans="1:12" ht="9.75" customHeight="1">
      <c r="A93" s="8" t="s">
        <v>66</v>
      </c>
      <c r="B93" s="15" t="s">
        <v>72</v>
      </c>
      <c r="C93" s="15">
        <v>6</v>
      </c>
      <c r="D93" s="15">
        <v>7</v>
      </c>
      <c r="E93" s="15">
        <v>361</v>
      </c>
      <c r="F93" s="15">
        <v>38</v>
      </c>
      <c r="G93" s="15">
        <v>58</v>
      </c>
      <c r="H93" s="15">
        <v>26</v>
      </c>
      <c r="I93" s="15">
        <v>3</v>
      </c>
      <c r="J93" s="15">
        <v>29</v>
      </c>
      <c r="K93" s="15">
        <v>8</v>
      </c>
      <c r="L93" s="15">
        <v>58</v>
      </c>
    </row>
    <row r="94" spans="1:12" ht="9.75" customHeight="1">
      <c r="A94" s="8" t="s">
        <v>3</v>
      </c>
      <c r="B94" s="16" t="s">
        <v>72</v>
      </c>
      <c r="C94" s="11">
        <v>3</v>
      </c>
      <c r="D94" s="16">
        <v>7</v>
      </c>
      <c r="E94" s="16">
        <v>165</v>
      </c>
      <c r="F94" s="16">
        <v>12</v>
      </c>
      <c r="G94" s="11">
        <v>30</v>
      </c>
      <c r="H94" s="11">
        <v>8</v>
      </c>
      <c r="I94" s="11">
        <v>1</v>
      </c>
      <c r="J94" s="11">
        <v>22</v>
      </c>
      <c r="K94" s="11">
        <v>6</v>
      </c>
      <c r="L94" s="11">
        <v>33</v>
      </c>
    </row>
    <row r="95" spans="1:12" ht="9.75" customHeight="1">
      <c r="A95" s="8" t="s">
        <v>4</v>
      </c>
      <c r="B95" s="16" t="s">
        <v>54</v>
      </c>
      <c r="C95" s="16">
        <v>3</v>
      </c>
      <c r="D95" s="16" t="s">
        <v>72</v>
      </c>
      <c r="E95" s="16">
        <v>196</v>
      </c>
      <c r="F95" s="16">
        <v>26</v>
      </c>
      <c r="G95" s="11">
        <v>28</v>
      </c>
      <c r="H95" s="11">
        <v>18</v>
      </c>
      <c r="I95" s="11">
        <v>2</v>
      </c>
      <c r="J95" s="11">
        <v>7</v>
      </c>
      <c r="K95" s="11">
        <v>2</v>
      </c>
      <c r="L95" s="11">
        <v>25</v>
      </c>
    </row>
    <row r="96" spans="1:12" ht="9.75" customHeight="1">
      <c r="A96" s="30" t="s">
        <v>5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/>
    </row>
    <row r="97" spans="1:12" ht="9.75" customHeight="1">
      <c r="A97" s="8" t="s">
        <v>66</v>
      </c>
      <c r="B97" s="15">
        <v>163</v>
      </c>
      <c r="C97" s="15">
        <v>55</v>
      </c>
      <c r="D97" s="15">
        <v>74</v>
      </c>
      <c r="E97" s="15">
        <v>804</v>
      </c>
      <c r="F97" s="15">
        <v>244</v>
      </c>
      <c r="G97" s="15">
        <v>350</v>
      </c>
      <c r="H97" s="15">
        <v>716</v>
      </c>
      <c r="I97" s="15">
        <v>25</v>
      </c>
      <c r="J97" s="15">
        <v>143</v>
      </c>
      <c r="K97" s="15">
        <v>222</v>
      </c>
      <c r="L97" s="15">
        <v>167</v>
      </c>
    </row>
    <row r="98" spans="1:12" ht="9.75" customHeight="1">
      <c r="A98" s="8" t="s">
        <v>3</v>
      </c>
      <c r="B98" s="16">
        <v>73</v>
      </c>
      <c r="C98" s="11">
        <v>34</v>
      </c>
      <c r="D98" s="11">
        <v>40</v>
      </c>
      <c r="E98" s="16">
        <v>414</v>
      </c>
      <c r="F98" s="16">
        <v>112</v>
      </c>
      <c r="G98" s="11">
        <v>158</v>
      </c>
      <c r="H98" s="11">
        <v>157</v>
      </c>
      <c r="I98" s="11">
        <v>12</v>
      </c>
      <c r="J98" s="11">
        <v>98</v>
      </c>
      <c r="K98" s="11">
        <v>145</v>
      </c>
      <c r="L98" s="11">
        <v>91</v>
      </c>
    </row>
    <row r="99" spans="1:12" ht="9.75" customHeight="1">
      <c r="A99" s="8" t="s">
        <v>4</v>
      </c>
      <c r="B99" s="16">
        <v>90</v>
      </c>
      <c r="C99" s="11">
        <v>21</v>
      </c>
      <c r="D99" s="11">
        <v>34</v>
      </c>
      <c r="E99" s="16">
        <v>390</v>
      </c>
      <c r="F99" s="11">
        <v>132</v>
      </c>
      <c r="G99" s="11">
        <v>192</v>
      </c>
      <c r="H99" s="11">
        <v>559</v>
      </c>
      <c r="I99" s="11">
        <v>13</v>
      </c>
      <c r="J99" s="11">
        <v>45</v>
      </c>
      <c r="K99" s="11">
        <v>77</v>
      </c>
      <c r="L99" s="11">
        <v>76</v>
      </c>
    </row>
    <row r="100" spans="1:12" ht="9.75" customHeight="1">
      <c r="A100" s="30" t="s">
        <v>6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/>
    </row>
    <row r="101" spans="1:12" ht="9.75" customHeight="1">
      <c r="A101" s="8" t="s">
        <v>66</v>
      </c>
      <c r="B101" s="15">
        <v>225</v>
      </c>
      <c r="C101" s="15">
        <v>76</v>
      </c>
      <c r="D101" s="15">
        <v>153</v>
      </c>
      <c r="E101" s="15">
        <v>278</v>
      </c>
      <c r="F101" s="15">
        <v>236</v>
      </c>
      <c r="G101" s="15">
        <v>424</v>
      </c>
      <c r="H101" s="15">
        <v>1175</v>
      </c>
      <c r="I101" s="15">
        <v>62</v>
      </c>
      <c r="J101" s="15">
        <v>236</v>
      </c>
      <c r="K101" s="15">
        <v>457</v>
      </c>
      <c r="L101" s="15">
        <v>187</v>
      </c>
    </row>
    <row r="102" spans="1:12" ht="9.75" customHeight="1">
      <c r="A102" s="8" t="s">
        <v>3</v>
      </c>
      <c r="B102" s="16">
        <v>101</v>
      </c>
      <c r="C102" s="11">
        <v>38</v>
      </c>
      <c r="D102" s="11">
        <v>81</v>
      </c>
      <c r="E102" s="16">
        <v>123</v>
      </c>
      <c r="F102" s="11">
        <v>103</v>
      </c>
      <c r="G102" s="11">
        <v>184</v>
      </c>
      <c r="H102" s="11">
        <v>352</v>
      </c>
      <c r="I102" s="11">
        <v>35</v>
      </c>
      <c r="J102" s="11">
        <v>148</v>
      </c>
      <c r="K102" s="11">
        <v>314</v>
      </c>
      <c r="L102" s="11">
        <v>111</v>
      </c>
    </row>
    <row r="103" spans="1:12" ht="9.75" customHeight="1">
      <c r="A103" s="8" t="s">
        <v>4</v>
      </c>
      <c r="B103" s="16">
        <v>124</v>
      </c>
      <c r="C103" s="11">
        <v>38</v>
      </c>
      <c r="D103" s="11">
        <v>72</v>
      </c>
      <c r="E103" s="16">
        <v>155</v>
      </c>
      <c r="F103" s="16">
        <v>133</v>
      </c>
      <c r="G103" s="11">
        <v>240</v>
      </c>
      <c r="H103" s="11">
        <v>823</v>
      </c>
      <c r="I103" s="11">
        <v>27</v>
      </c>
      <c r="J103" s="11">
        <v>88</v>
      </c>
      <c r="K103" s="11">
        <v>143</v>
      </c>
      <c r="L103" s="11">
        <v>76</v>
      </c>
    </row>
    <row r="104" spans="1:12" ht="9.75" customHeight="1">
      <c r="A104" s="30" t="s">
        <v>7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/>
    </row>
    <row r="105" spans="1:12" ht="9.75" customHeight="1">
      <c r="A105" s="8" t="s">
        <v>66</v>
      </c>
      <c r="B105" s="15">
        <v>216</v>
      </c>
      <c r="C105" s="15">
        <v>100</v>
      </c>
      <c r="D105" s="15">
        <v>217</v>
      </c>
      <c r="E105" s="15">
        <v>333</v>
      </c>
      <c r="F105" s="15">
        <v>245</v>
      </c>
      <c r="G105" s="15">
        <v>431</v>
      </c>
      <c r="H105" s="15">
        <v>1196</v>
      </c>
      <c r="I105" s="15">
        <v>85</v>
      </c>
      <c r="J105" s="15">
        <v>264</v>
      </c>
      <c r="K105" s="15">
        <v>451</v>
      </c>
      <c r="L105" s="15">
        <v>164</v>
      </c>
    </row>
    <row r="106" spans="1:12" ht="9.75" customHeight="1">
      <c r="A106" s="8" t="s">
        <v>3</v>
      </c>
      <c r="B106" s="16">
        <v>93</v>
      </c>
      <c r="C106" s="11">
        <v>61</v>
      </c>
      <c r="D106" s="11">
        <v>117</v>
      </c>
      <c r="E106" s="11">
        <v>149</v>
      </c>
      <c r="F106" s="11">
        <v>99</v>
      </c>
      <c r="G106" s="11">
        <v>200</v>
      </c>
      <c r="H106" s="11">
        <v>407</v>
      </c>
      <c r="I106" s="11">
        <v>58</v>
      </c>
      <c r="J106" s="11">
        <v>164</v>
      </c>
      <c r="K106" s="11">
        <v>315</v>
      </c>
      <c r="L106" s="11">
        <v>91</v>
      </c>
    </row>
    <row r="107" spans="1:12" ht="9.75" customHeight="1">
      <c r="A107" s="8" t="s">
        <v>4</v>
      </c>
      <c r="B107" s="16">
        <v>123</v>
      </c>
      <c r="C107" s="11">
        <v>39</v>
      </c>
      <c r="D107" s="11">
        <v>100</v>
      </c>
      <c r="E107" s="11">
        <v>184</v>
      </c>
      <c r="F107" s="11">
        <v>146</v>
      </c>
      <c r="G107" s="11">
        <v>231</v>
      </c>
      <c r="H107" s="11">
        <v>789</v>
      </c>
      <c r="I107" s="11">
        <v>27</v>
      </c>
      <c r="J107" s="11">
        <v>100</v>
      </c>
      <c r="K107" s="11">
        <v>136</v>
      </c>
      <c r="L107" s="11">
        <v>73</v>
      </c>
    </row>
    <row r="108" spans="1:12" ht="9.75" customHeight="1">
      <c r="A108" s="30" t="s">
        <v>8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/>
    </row>
    <row r="109" spans="1:12" ht="9.75" customHeight="1">
      <c r="A109" s="8" t="s">
        <v>66</v>
      </c>
      <c r="B109" s="15">
        <v>232</v>
      </c>
      <c r="C109" s="15">
        <v>143</v>
      </c>
      <c r="D109" s="15">
        <v>228</v>
      </c>
      <c r="E109" s="15">
        <v>342</v>
      </c>
      <c r="F109" s="15">
        <v>302</v>
      </c>
      <c r="G109" s="15">
        <v>438</v>
      </c>
      <c r="H109" s="15">
        <v>1254</v>
      </c>
      <c r="I109" s="15">
        <v>60</v>
      </c>
      <c r="J109" s="15">
        <v>332</v>
      </c>
      <c r="K109" s="15">
        <v>363</v>
      </c>
      <c r="L109" s="15">
        <v>222</v>
      </c>
    </row>
    <row r="110" spans="1:12" ht="9.75" customHeight="1">
      <c r="A110" s="8" t="s">
        <v>3</v>
      </c>
      <c r="B110" s="16">
        <v>112</v>
      </c>
      <c r="C110" s="11">
        <v>79</v>
      </c>
      <c r="D110" s="11">
        <v>122</v>
      </c>
      <c r="E110" s="16">
        <v>142</v>
      </c>
      <c r="F110" s="11">
        <v>126</v>
      </c>
      <c r="G110" s="11">
        <v>178</v>
      </c>
      <c r="H110" s="11">
        <v>395</v>
      </c>
      <c r="I110" s="11">
        <v>45</v>
      </c>
      <c r="J110" s="11">
        <v>185</v>
      </c>
      <c r="K110" s="11">
        <v>236</v>
      </c>
      <c r="L110" s="11">
        <v>111</v>
      </c>
    </row>
    <row r="111" spans="1:12" ht="9.75" customHeight="1">
      <c r="A111" s="8" t="s">
        <v>4</v>
      </c>
      <c r="B111" s="16">
        <v>120</v>
      </c>
      <c r="C111" s="11">
        <v>64</v>
      </c>
      <c r="D111" s="16">
        <v>106</v>
      </c>
      <c r="E111" s="16">
        <v>200</v>
      </c>
      <c r="F111" s="16">
        <v>176</v>
      </c>
      <c r="G111" s="11">
        <v>260</v>
      </c>
      <c r="H111" s="11">
        <v>859</v>
      </c>
      <c r="I111" s="11">
        <v>15</v>
      </c>
      <c r="J111" s="11">
        <v>147</v>
      </c>
      <c r="K111" s="11">
        <v>127</v>
      </c>
      <c r="L111" s="11">
        <v>111</v>
      </c>
    </row>
    <row r="112" spans="1:12" ht="9.75" customHeight="1">
      <c r="A112" s="30" t="s">
        <v>9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/>
    </row>
    <row r="113" spans="1:12" ht="9.75" customHeight="1">
      <c r="A113" s="8" t="s">
        <v>66</v>
      </c>
      <c r="B113" s="15">
        <v>283</v>
      </c>
      <c r="C113" s="15">
        <v>151</v>
      </c>
      <c r="D113" s="15">
        <v>325</v>
      </c>
      <c r="E113" s="15">
        <v>443</v>
      </c>
      <c r="F113" s="15">
        <v>299</v>
      </c>
      <c r="G113" s="15">
        <v>567</v>
      </c>
      <c r="H113" s="15">
        <v>1386</v>
      </c>
      <c r="I113" s="15">
        <v>63</v>
      </c>
      <c r="J113" s="15">
        <v>429</v>
      </c>
      <c r="K113" s="15">
        <v>471</v>
      </c>
      <c r="L113" s="15">
        <v>211</v>
      </c>
    </row>
    <row r="114" spans="1:12" ht="9.75" customHeight="1">
      <c r="A114" s="8" t="s">
        <v>3</v>
      </c>
      <c r="B114" s="16">
        <v>128</v>
      </c>
      <c r="C114" s="11">
        <v>79</v>
      </c>
      <c r="D114" s="11">
        <v>165</v>
      </c>
      <c r="E114" s="11">
        <v>194</v>
      </c>
      <c r="F114" s="11">
        <v>129</v>
      </c>
      <c r="G114" s="11">
        <v>215</v>
      </c>
      <c r="H114" s="11">
        <v>402</v>
      </c>
      <c r="I114" s="11">
        <v>41</v>
      </c>
      <c r="J114" s="11">
        <v>277</v>
      </c>
      <c r="K114" s="11">
        <v>318</v>
      </c>
      <c r="L114" s="11">
        <v>120</v>
      </c>
    </row>
    <row r="115" spans="1:12" ht="9.75" customHeight="1">
      <c r="A115" s="8" t="s">
        <v>4</v>
      </c>
      <c r="B115" s="16">
        <v>155</v>
      </c>
      <c r="C115" s="11">
        <v>72</v>
      </c>
      <c r="D115" s="11">
        <v>160</v>
      </c>
      <c r="E115" s="11">
        <v>249</v>
      </c>
      <c r="F115" s="11">
        <v>170</v>
      </c>
      <c r="G115" s="11">
        <v>352</v>
      </c>
      <c r="H115" s="11">
        <v>984</v>
      </c>
      <c r="I115" s="11">
        <v>22</v>
      </c>
      <c r="J115" s="11">
        <v>152</v>
      </c>
      <c r="K115" s="11">
        <v>153</v>
      </c>
      <c r="L115" s="11">
        <v>91</v>
      </c>
    </row>
    <row r="116" spans="1:12" ht="9.75" customHeight="1">
      <c r="A116" s="30" t="s">
        <v>10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/>
    </row>
    <row r="117" spans="1:12" ht="9.75" customHeight="1">
      <c r="A117" s="8" t="s">
        <v>66</v>
      </c>
      <c r="B117" s="15">
        <v>402</v>
      </c>
      <c r="C117" s="15">
        <v>185</v>
      </c>
      <c r="D117" s="15">
        <v>392</v>
      </c>
      <c r="E117" s="15">
        <v>517</v>
      </c>
      <c r="F117" s="15">
        <v>326</v>
      </c>
      <c r="G117" s="15">
        <v>667</v>
      </c>
      <c r="H117" s="15">
        <v>1396</v>
      </c>
      <c r="I117" s="15">
        <v>65</v>
      </c>
      <c r="J117" s="15">
        <v>538</v>
      </c>
      <c r="K117" s="15">
        <v>612</v>
      </c>
      <c r="L117" s="15">
        <v>310</v>
      </c>
    </row>
    <row r="118" spans="1:12" ht="9.75" customHeight="1">
      <c r="A118" s="8" t="s">
        <v>3</v>
      </c>
      <c r="B118" s="16">
        <v>193</v>
      </c>
      <c r="C118" s="11">
        <v>107</v>
      </c>
      <c r="D118" s="11">
        <v>233</v>
      </c>
      <c r="E118" s="16">
        <v>181</v>
      </c>
      <c r="F118" s="11">
        <v>132</v>
      </c>
      <c r="G118" s="11">
        <v>228</v>
      </c>
      <c r="H118" s="11">
        <v>358</v>
      </c>
      <c r="I118" s="11">
        <v>44</v>
      </c>
      <c r="J118" s="11">
        <v>305</v>
      </c>
      <c r="K118" s="11">
        <v>393</v>
      </c>
      <c r="L118" s="11">
        <v>145</v>
      </c>
    </row>
    <row r="119" spans="1:12" ht="9.75" customHeight="1">
      <c r="A119" s="8" t="s">
        <v>4</v>
      </c>
      <c r="B119" s="16">
        <v>209</v>
      </c>
      <c r="C119" s="11">
        <v>78</v>
      </c>
      <c r="D119" s="16">
        <v>159</v>
      </c>
      <c r="E119" s="16">
        <v>336</v>
      </c>
      <c r="F119" s="16">
        <v>194</v>
      </c>
      <c r="G119" s="11">
        <v>439</v>
      </c>
      <c r="H119" s="11">
        <v>1038</v>
      </c>
      <c r="I119" s="11">
        <v>21</v>
      </c>
      <c r="J119" s="11">
        <v>233</v>
      </c>
      <c r="K119" s="11">
        <v>219</v>
      </c>
      <c r="L119" s="11">
        <v>165</v>
      </c>
    </row>
    <row r="120" spans="1:12" ht="9.75" customHeight="1">
      <c r="A120" s="30" t="s">
        <v>11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/>
    </row>
    <row r="121" spans="1:12" ht="9.75" customHeight="1">
      <c r="A121" s="8" t="s">
        <v>66</v>
      </c>
      <c r="B121" s="15">
        <v>391</v>
      </c>
      <c r="C121" s="15">
        <v>137</v>
      </c>
      <c r="D121" s="15">
        <v>341</v>
      </c>
      <c r="E121" s="15">
        <v>494</v>
      </c>
      <c r="F121" s="15">
        <v>313</v>
      </c>
      <c r="G121" s="15">
        <v>686</v>
      </c>
      <c r="H121" s="15">
        <v>1301</v>
      </c>
      <c r="I121" s="15">
        <v>79</v>
      </c>
      <c r="J121" s="15">
        <v>479</v>
      </c>
      <c r="K121" s="15">
        <v>586</v>
      </c>
      <c r="L121" s="15">
        <v>298</v>
      </c>
    </row>
    <row r="122" spans="1:12" ht="9.75" customHeight="1">
      <c r="A122" s="8" t="s">
        <v>3</v>
      </c>
      <c r="B122" s="16">
        <v>202</v>
      </c>
      <c r="C122" s="11">
        <v>71</v>
      </c>
      <c r="D122" s="11">
        <v>188</v>
      </c>
      <c r="E122" s="16">
        <v>199</v>
      </c>
      <c r="F122" s="11">
        <v>138</v>
      </c>
      <c r="G122" s="11">
        <v>265</v>
      </c>
      <c r="H122" s="11">
        <v>328</v>
      </c>
      <c r="I122" s="11">
        <v>44</v>
      </c>
      <c r="J122" s="11">
        <v>293</v>
      </c>
      <c r="K122" s="11">
        <v>400</v>
      </c>
      <c r="L122" s="11">
        <v>162</v>
      </c>
    </row>
    <row r="123" spans="1:12" ht="9.75" customHeight="1">
      <c r="A123" s="8" t="s">
        <v>4</v>
      </c>
      <c r="B123" s="16">
        <v>189</v>
      </c>
      <c r="C123" s="11">
        <v>66</v>
      </c>
      <c r="D123" s="11">
        <v>153</v>
      </c>
      <c r="E123" s="16">
        <v>295</v>
      </c>
      <c r="F123" s="11">
        <v>175</v>
      </c>
      <c r="G123" s="11">
        <v>421</v>
      </c>
      <c r="H123" s="11">
        <v>973</v>
      </c>
      <c r="I123" s="11">
        <v>35</v>
      </c>
      <c r="J123" s="11">
        <v>186</v>
      </c>
      <c r="K123" s="11">
        <v>186</v>
      </c>
      <c r="L123" s="11">
        <v>136</v>
      </c>
    </row>
    <row r="124" spans="1:12" ht="9.75" customHeight="1">
      <c r="A124" s="30" t="s">
        <v>12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/>
    </row>
    <row r="125" spans="1:12" ht="9.75" customHeight="1">
      <c r="A125" s="8" t="s">
        <v>66</v>
      </c>
      <c r="B125" s="15">
        <v>300</v>
      </c>
      <c r="C125" s="15">
        <v>150</v>
      </c>
      <c r="D125" s="15">
        <v>288</v>
      </c>
      <c r="E125" s="15">
        <v>445</v>
      </c>
      <c r="F125" s="15">
        <v>278</v>
      </c>
      <c r="G125" s="15">
        <v>852</v>
      </c>
      <c r="H125" s="15">
        <v>1242</v>
      </c>
      <c r="I125" s="15">
        <v>81</v>
      </c>
      <c r="J125" s="15">
        <v>473</v>
      </c>
      <c r="K125" s="15">
        <v>523</v>
      </c>
      <c r="L125" s="15">
        <v>201</v>
      </c>
    </row>
    <row r="126" spans="1:12" ht="9.75" customHeight="1">
      <c r="A126" s="8" t="s">
        <v>3</v>
      </c>
      <c r="B126" s="16">
        <v>146</v>
      </c>
      <c r="C126" s="11">
        <v>69</v>
      </c>
      <c r="D126" s="11">
        <v>174</v>
      </c>
      <c r="E126" s="16">
        <v>149</v>
      </c>
      <c r="F126" s="11">
        <v>102</v>
      </c>
      <c r="G126" s="11">
        <v>396</v>
      </c>
      <c r="H126" s="11">
        <v>336</v>
      </c>
      <c r="I126" s="11">
        <v>48</v>
      </c>
      <c r="J126" s="11">
        <v>282</v>
      </c>
      <c r="K126" s="11">
        <v>376</v>
      </c>
      <c r="L126" s="11">
        <v>123</v>
      </c>
    </row>
    <row r="127" spans="1:12" ht="9.75" customHeight="1">
      <c r="A127" s="8" t="s">
        <v>4</v>
      </c>
      <c r="B127" s="16">
        <v>154</v>
      </c>
      <c r="C127" s="11">
        <v>81</v>
      </c>
      <c r="D127" s="11">
        <v>114</v>
      </c>
      <c r="E127" s="16">
        <v>296</v>
      </c>
      <c r="F127" s="11">
        <v>176</v>
      </c>
      <c r="G127" s="11">
        <v>456</v>
      </c>
      <c r="H127" s="11">
        <v>906</v>
      </c>
      <c r="I127" s="11">
        <v>33</v>
      </c>
      <c r="J127" s="11">
        <v>191</v>
      </c>
      <c r="K127" s="11">
        <v>147</v>
      </c>
      <c r="L127" s="11">
        <v>78</v>
      </c>
    </row>
    <row r="128" spans="1:12" ht="9.75" customHeight="1">
      <c r="A128" s="30" t="s">
        <v>13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/>
    </row>
    <row r="129" spans="1:12" ht="9.75" customHeight="1">
      <c r="A129" s="8" t="s">
        <v>66</v>
      </c>
      <c r="B129" s="15">
        <v>217</v>
      </c>
      <c r="C129" s="15">
        <v>183</v>
      </c>
      <c r="D129" s="15">
        <v>262</v>
      </c>
      <c r="E129" s="15">
        <v>422</v>
      </c>
      <c r="F129" s="15">
        <v>248</v>
      </c>
      <c r="G129" s="15">
        <v>540</v>
      </c>
      <c r="H129" s="15">
        <v>1040</v>
      </c>
      <c r="I129" s="15">
        <v>46</v>
      </c>
      <c r="J129" s="15">
        <v>542</v>
      </c>
      <c r="K129" s="15">
        <v>304</v>
      </c>
      <c r="L129" s="15">
        <v>217</v>
      </c>
    </row>
    <row r="130" spans="1:12" ht="9.75" customHeight="1">
      <c r="A130" s="8" t="s">
        <v>3</v>
      </c>
      <c r="B130" s="16">
        <v>113</v>
      </c>
      <c r="C130" s="11">
        <v>106</v>
      </c>
      <c r="D130" s="11">
        <v>171</v>
      </c>
      <c r="E130" s="16">
        <v>152</v>
      </c>
      <c r="F130" s="11">
        <v>101</v>
      </c>
      <c r="G130" s="11">
        <v>281</v>
      </c>
      <c r="H130" s="11">
        <v>327</v>
      </c>
      <c r="I130" s="16">
        <v>34</v>
      </c>
      <c r="J130" s="11">
        <v>377</v>
      </c>
      <c r="K130" s="11">
        <v>234</v>
      </c>
      <c r="L130" s="11">
        <v>96</v>
      </c>
    </row>
    <row r="131" spans="1:12" ht="9.75" customHeight="1">
      <c r="A131" s="8" t="s">
        <v>4</v>
      </c>
      <c r="B131" s="16">
        <v>104</v>
      </c>
      <c r="C131" s="11">
        <v>77</v>
      </c>
      <c r="D131" s="16">
        <v>91</v>
      </c>
      <c r="E131" s="16">
        <v>270</v>
      </c>
      <c r="F131" s="11">
        <v>147</v>
      </c>
      <c r="G131" s="11">
        <v>259</v>
      </c>
      <c r="H131" s="11">
        <v>713</v>
      </c>
      <c r="I131" s="16">
        <v>12</v>
      </c>
      <c r="J131" s="11">
        <v>165</v>
      </c>
      <c r="K131" s="11">
        <v>70</v>
      </c>
      <c r="L131" s="11">
        <v>121</v>
      </c>
    </row>
    <row r="132" spans="1:12" ht="9.75" customHeight="1">
      <c r="A132" s="30" t="s">
        <v>14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/>
    </row>
    <row r="133" spans="1:12" ht="9.75" customHeight="1">
      <c r="A133" s="8" t="s">
        <v>66</v>
      </c>
      <c r="B133" s="15">
        <v>101</v>
      </c>
      <c r="C133" s="15">
        <v>221</v>
      </c>
      <c r="D133" s="15">
        <v>232</v>
      </c>
      <c r="E133" s="15">
        <v>452</v>
      </c>
      <c r="F133" s="15">
        <v>210</v>
      </c>
      <c r="G133" s="15">
        <v>227</v>
      </c>
      <c r="H133" s="15">
        <v>784</v>
      </c>
      <c r="I133" s="15">
        <v>12</v>
      </c>
      <c r="J133" s="15">
        <v>511</v>
      </c>
      <c r="K133" s="15">
        <v>65</v>
      </c>
      <c r="L133" s="15">
        <v>276</v>
      </c>
    </row>
    <row r="134" spans="1:12" ht="9.75" customHeight="1">
      <c r="A134" s="8" t="s">
        <v>3</v>
      </c>
      <c r="B134" s="16">
        <v>50</v>
      </c>
      <c r="C134" s="11">
        <v>121</v>
      </c>
      <c r="D134" s="11">
        <v>171</v>
      </c>
      <c r="E134" s="16">
        <v>144</v>
      </c>
      <c r="F134" s="11">
        <v>83</v>
      </c>
      <c r="G134" s="11">
        <v>126</v>
      </c>
      <c r="H134" s="11">
        <v>281</v>
      </c>
      <c r="I134" s="16">
        <v>7</v>
      </c>
      <c r="J134" s="11">
        <v>336</v>
      </c>
      <c r="K134" s="11">
        <v>51</v>
      </c>
      <c r="L134" s="11">
        <v>145</v>
      </c>
    </row>
    <row r="135" spans="1:12" ht="9.75" customHeight="1">
      <c r="A135" s="8" t="s">
        <v>4</v>
      </c>
      <c r="B135" s="16">
        <v>51</v>
      </c>
      <c r="C135" s="11">
        <v>100</v>
      </c>
      <c r="D135" s="16">
        <v>61</v>
      </c>
      <c r="E135" s="16">
        <v>308</v>
      </c>
      <c r="F135" s="11">
        <v>127</v>
      </c>
      <c r="G135" s="11">
        <v>101</v>
      </c>
      <c r="H135" s="11">
        <v>503</v>
      </c>
      <c r="I135" s="16">
        <v>5</v>
      </c>
      <c r="J135" s="11">
        <v>175</v>
      </c>
      <c r="K135" s="11">
        <v>14</v>
      </c>
      <c r="L135" s="11">
        <v>131</v>
      </c>
    </row>
    <row r="136" spans="1:12" ht="9.75" customHeight="1">
      <c r="A136" s="30" t="s">
        <v>15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/>
    </row>
    <row r="137" spans="1:12" ht="9.75" customHeight="1">
      <c r="A137" s="8" t="s">
        <v>66</v>
      </c>
      <c r="B137" s="15">
        <v>58</v>
      </c>
      <c r="C137" s="15">
        <v>193</v>
      </c>
      <c r="D137" s="15">
        <v>166</v>
      </c>
      <c r="E137" s="15">
        <v>399</v>
      </c>
      <c r="F137" s="15">
        <v>239</v>
      </c>
      <c r="G137" s="15">
        <v>145</v>
      </c>
      <c r="H137" s="15">
        <v>524</v>
      </c>
      <c r="I137" s="15">
        <v>6</v>
      </c>
      <c r="J137" s="15">
        <v>444</v>
      </c>
      <c r="K137" s="15">
        <v>28</v>
      </c>
      <c r="L137" s="15">
        <v>339</v>
      </c>
    </row>
    <row r="138" spans="1:12" ht="9.75" customHeight="1">
      <c r="A138" s="8" t="s">
        <v>3</v>
      </c>
      <c r="B138" s="16">
        <v>25</v>
      </c>
      <c r="C138" s="11">
        <v>119</v>
      </c>
      <c r="D138" s="11">
        <v>132</v>
      </c>
      <c r="E138" s="16">
        <v>151</v>
      </c>
      <c r="F138" s="16">
        <v>105</v>
      </c>
      <c r="G138" s="11">
        <v>75</v>
      </c>
      <c r="H138" s="11">
        <v>198</v>
      </c>
      <c r="I138" s="11">
        <v>4</v>
      </c>
      <c r="J138" s="11">
        <v>265</v>
      </c>
      <c r="K138" s="11">
        <v>16</v>
      </c>
      <c r="L138" s="11">
        <v>155</v>
      </c>
    </row>
    <row r="139" spans="1:12" ht="9.75" customHeight="1">
      <c r="A139" s="8" t="s">
        <v>4</v>
      </c>
      <c r="B139" s="16">
        <v>33</v>
      </c>
      <c r="C139" s="11">
        <v>74</v>
      </c>
      <c r="D139" s="11">
        <v>34</v>
      </c>
      <c r="E139" s="16">
        <v>248</v>
      </c>
      <c r="F139" s="11">
        <v>134</v>
      </c>
      <c r="G139" s="11">
        <v>70</v>
      </c>
      <c r="H139" s="11">
        <v>326</v>
      </c>
      <c r="I139" s="11">
        <v>2</v>
      </c>
      <c r="J139" s="11">
        <v>179</v>
      </c>
      <c r="K139" s="11">
        <v>12</v>
      </c>
      <c r="L139" s="11">
        <v>184</v>
      </c>
    </row>
    <row r="140" spans="1:12" ht="9.75" customHeight="1">
      <c r="A140" s="30" t="s">
        <v>16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/>
    </row>
    <row r="141" spans="1:12" ht="9.75" customHeight="1">
      <c r="A141" s="8" t="s">
        <v>66</v>
      </c>
      <c r="B141" s="15">
        <v>28</v>
      </c>
      <c r="C141" s="15">
        <v>121</v>
      </c>
      <c r="D141" s="15">
        <v>68</v>
      </c>
      <c r="E141" s="15">
        <v>162</v>
      </c>
      <c r="F141" s="15">
        <v>143</v>
      </c>
      <c r="G141" s="15">
        <v>59</v>
      </c>
      <c r="H141" s="15">
        <v>157</v>
      </c>
      <c r="I141" s="15">
        <v>3</v>
      </c>
      <c r="J141" s="15">
        <v>220</v>
      </c>
      <c r="K141" s="15">
        <v>17</v>
      </c>
      <c r="L141" s="15">
        <v>319</v>
      </c>
    </row>
    <row r="142" spans="1:12" ht="9.75" customHeight="1">
      <c r="A142" s="8" t="s">
        <v>3</v>
      </c>
      <c r="B142" s="16">
        <v>17</v>
      </c>
      <c r="C142" s="16">
        <v>73</v>
      </c>
      <c r="D142" s="16">
        <v>53</v>
      </c>
      <c r="E142" s="11">
        <v>60</v>
      </c>
      <c r="F142" s="11">
        <v>59</v>
      </c>
      <c r="G142" s="11">
        <v>30</v>
      </c>
      <c r="H142" s="11">
        <v>70</v>
      </c>
      <c r="I142" s="16">
        <v>1</v>
      </c>
      <c r="J142" s="11">
        <v>143</v>
      </c>
      <c r="K142" s="11">
        <v>11</v>
      </c>
      <c r="L142" s="11">
        <v>162</v>
      </c>
    </row>
    <row r="143" spans="1:12" ht="9.75" customHeight="1">
      <c r="A143" s="8" t="s">
        <v>4</v>
      </c>
      <c r="B143" s="16">
        <v>11</v>
      </c>
      <c r="C143" s="11">
        <v>48</v>
      </c>
      <c r="D143" s="16">
        <v>15</v>
      </c>
      <c r="E143" s="16">
        <v>102</v>
      </c>
      <c r="F143" s="16">
        <v>84</v>
      </c>
      <c r="G143" s="11">
        <v>29</v>
      </c>
      <c r="H143" s="11">
        <v>87</v>
      </c>
      <c r="I143" s="16">
        <v>2</v>
      </c>
      <c r="J143" s="16">
        <v>77</v>
      </c>
      <c r="K143" s="16">
        <v>6</v>
      </c>
      <c r="L143" s="11">
        <v>157</v>
      </c>
    </row>
    <row r="144" spans="1:12" ht="9.75" customHeight="1">
      <c r="A144" s="30" t="s">
        <v>17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/>
    </row>
    <row r="145" spans="1:12" ht="9.75" customHeight="1">
      <c r="A145" s="8" t="s">
        <v>66</v>
      </c>
      <c r="B145" s="15">
        <v>9</v>
      </c>
      <c r="C145" s="15">
        <v>69</v>
      </c>
      <c r="D145" s="15">
        <v>22</v>
      </c>
      <c r="E145" s="15">
        <v>65</v>
      </c>
      <c r="F145" s="15">
        <v>81</v>
      </c>
      <c r="G145" s="15">
        <v>28</v>
      </c>
      <c r="H145" s="15">
        <v>57</v>
      </c>
      <c r="I145" s="15" t="s">
        <v>72</v>
      </c>
      <c r="J145" s="15">
        <v>60</v>
      </c>
      <c r="K145" s="15">
        <v>4</v>
      </c>
      <c r="L145" s="15">
        <v>220</v>
      </c>
    </row>
    <row r="146" spans="1:12" ht="9.75" customHeight="1">
      <c r="A146" s="8" t="s">
        <v>3</v>
      </c>
      <c r="B146" s="16">
        <v>6</v>
      </c>
      <c r="C146" s="11">
        <v>38</v>
      </c>
      <c r="D146" s="11">
        <v>16</v>
      </c>
      <c r="E146" s="16">
        <v>28</v>
      </c>
      <c r="F146" s="16">
        <v>28</v>
      </c>
      <c r="G146" s="11">
        <v>11</v>
      </c>
      <c r="H146" s="11">
        <v>31</v>
      </c>
      <c r="I146" s="16" t="s">
        <v>72</v>
      </c>
      <c r="J146" s="11">
        <v>40</v>
      </c>
      <c r="K146" s="11">
        <v>3</v>
      </c>
      <c r="L146" s="11">
        <v>117</v>
      </c>
    </row>
    <row r="147" spans="1:12" ht="9.75" customHeight="1">
      <c r="A147" s="8" t="s">
        <v>4</v>
      </c>
      <c r="B147" s="16">
        <v>3</v>
      </c>
      <c r="C147" s="11">
        <v>31</v>
      </c>
      <c r="D147" s="16">
        <v>6</v>
      </c>
      <c r="E147" s="16">
        <v>37</v>
      </c>
      <c r="F147" s="16">
        <v>53</v>
      </c>
      <c r="G147" s="11">
        <v>17</v>
      </c>
      <c r="H147" s="11">
        <v>26</v>
      </c>
      <c r="I147" s="16" t="s">
        <v>54</v>
      </c>
      <c r="J147" s="11">
        <v>20</v>
      </c>
      <c r="K147" s="11">
        <v>1</v>
      </c>
      <c r="L147" s="11">
        <v>103</v>
      </c>
    </row>
    <row r="148" spans="1:12" ht="9.75" customHeight="1">
      <c r="A148" s="30" t="s">
        <v>18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/>
    </row>
    <row r="149" spans="1:12" ht="9.75" customHeight="1">
      <c r="A149" s="8" t="s">
        <v>66</v>
      </c>
      <c r="B149" s="15">
        <v>7</v>
      </c>
      <c r="C149" s="15">
        <v>78</v>
      </c>
      <c r="D149" s="15">
        <v>23</v>
      </c>
      <c r="E149" s="15">
        <v>20</v>
      </c>
      <c r="F149" s="15">
        <v>30</v>
      </c>
      <c r="G149" s="15">
        <v>15</v>
      </c>
      <c r="H149" s="15">
        <v>31</v>
      </c>
      <c r="I149" s="15">
        <v>2</v>
      </c>
      <c r="J149" s="15">
        <v>25</v>
      </c>
      <c r="K149" s="15">
        <v>1</v>
      </c>
      <c r="L149" s="15">
        <v>131</v>
      </c>
    </row>
    <row r="150" spans="1:12" ht="9.75" customHeight="1">
      <c r="A150" s="8" t="s">
        <v>3</v>
      </c>
      <c r="B150" s="16">
        <v>4</v>
      </c>
      <c r="C150" s="16">
        <v>43</v>
      </c>
      <c r="D150" s="16">
        <v>22</v>
      </c>
      <c r="E150" s="16">
        <v>12</v>
      </c>
      <c r="F150" s="16">
        <v>13</v>
      </c>
      <c r="G150" s="11">
        <v>8</v>
      </c>
      <c r="H150" s="11">
        <v>19</v>
      </c>
      <c r="I150" s="16">
        <v>2</v>
      </c>
      <c r="J150" s="16">
        <v>17</v>
      </c>
      <c r="K150" s="16" t="s">
        <v>54</v>
      </c>
      <c r="L150" s="11">
        <v>77</v>
      </c>
    </row>
    <row r="151" spans="1:12" ht="9.75" customHeight="1">
      <c r="A151" s="8" t="s">
        <v>4</v>
      </c>
      <c r="B151" s="16">
        <v>3</v>
      </c>
      <c r="C151" s="11">
        <v>35</v>
      </c>
      <c r="D151" s="16">
        <v>1</v>
      </c>
      <c r="E151" s="16">
        <v>8</v>
      </c>
      <c r="F151" s="16">
        <v>17</v>
      </c>
      <c r="G151" s="11">
        <v>7</v>
      </c>
      <c r="H151" s="11">
        <v>12</v>
      </c>
      <c r="I151" s="16" t="s">
        <v>54</v>
      </c>
      <c r="J151" s="11">
        <v>8</v>
      </c>
      <c r="K151" s="11">
        <v>1</v>
      </c>
      <c r="L151" s="11">
        <v>54</v>
      </c>
    </row>
    <row r="152" spans="1:12" ht="9.75" customHeight="1">
      <c r="A152" s="53" t="s">
        <v>23</v>
      </c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5"/>
    </row>
    <row r="153" spans="1:12" ht="9.75" customHeight="1">
      <c r="A153" s="8" t="s">
        <v>66</v>
      </c>
      <c r="B153" s="17">
        <v>45.89012</v>
      </c>
      <c r="C153" s="17">
        <v>54.19162</v>
      </c>
      <c r="D153" s="17">
        <v>48.1521</v>
      </c>
      <c r="E153" s="17">
        <v>45.28388</v>
      </c>
      <c r="F153" s="17">
        <v>48.32414</v>
      </c>
      <c r="G153" s="17">
        <v>46.53829</v>
      </c>
      <c r="H153" s="17">
        <v>46.88447</v>
      </c>
      <c r="I153" s="17">
        <v>46.09069</v>
      </c>
      <c r="J153" s="17">
        <v>51.68217</v>
      </c>
      <c r="K153" s="17">
        <v>43.90337</v>
      </c>
      <c r="L153" s="17">
        <v>52.0622</v>
      </c>
    </row>
    <row r="154" spans="1:12" ht="9.75" customHeight="1">
      <c r="A154" s="8" t="s">
        <v>3</v>
      </c>
      <c r="B154" s="18">
        <v>47.29774</v>
      </c>
      <c r="C154" s="17">
        <v>55.03808</v>
      </c>
      <c r="D154" s="17">
        <v>50.01821</v>
      </c>
      <c r="E154" s="17">
        <v>43.85125</v>
      </c>
      <c r="F154" s="17">
        <v>49.06053</v>
      </c>
      <c r="G154" s="17">
        <v>47.39421</v>
      </c>
      <c r="H154" s="17">
        <v>47.55995</v>
      </c>
      <c r="I154" s="17">
        <v>46.68239</v>
      </c>
      <c r="J154" s="17">
        <v>52.25296</v>
      </c>
      <c r="K154" s="17">
        <v>43.84593</v>
      </c>
      <c r="L154" s="17">
        <v>51.77018</v>
      </c>
    </row>
    <row r="155" spans="1:12" ht="9.75" customHeight="1">
      <c r="A155" s="8" t="s">
        <v>4</v>
      </c>
      <c r="B155" s="18">
        <v>44.82676</v>
      </c>
      <c r="C155" s="17">
        <v>52.99484</v>
      </c>
      <c r="D155" s="17">
        <v>44.95336</v>
      </c>
      <c r="E155" s="17">
        <v>46.14455</v>
      </c>
      <c r="F155" s="17">
        <v>47.84416</v>
      </c>
      <c r="G155" s="17">
        <v>45.93581</v>
      </c>
      <c r="H155" s="17">
        <v>46.66683</v>
      </c>
      <c r="I155" s="17">
        <v>45.25668</v>
      </c>
      <c r="J155" s="17">
        <v>50.83585</v>
      </c>
      <c r="K155" s="17">
        <v>44.03474</v>
      </c>
      <c r="L155" s="17">
        <v>52.37751</v>
      </c>
    </row>
    <row r="156" spans="1:12" ht="9.75" customHeight="1">
      <c r="A156" s="53" t="s">
        <v>52</v>
      </c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5"/>
    </row>
    <row r="157" spans="1:12" ht="9.75" customHeight="1">
      <c r="A157" s="8" t="s">
        <v>66</v>
      </c>
      <c r="B157" s="9">
        <f>SUM(B133,B137,B141,B145,B149)</f>
        <v>203</v>
      </c>
      <c r="C157" s="9">
        <f aca="true" t="shared" si="12" ref="C157:L157">SUM(C133,C137,C141,C145,C149)</f>
        <v>682</v>
      </c>
      <c r="D157" s="9">
        <f t="shared" si="12"/>
        <v>511</v>
      </c>
      <c r="E157" s="9">
        <f t="shared" si="12"/>
        <v>1098</v>
      </c>
      <c r="F157" s="9">
        <f t="shared" si="12"/>
        <v>703</v>
      </c>
      <c r="G157" s="9">
        <f t="shared" si="12"/>
        <v>474</v>
      </c>
      <c r="H157" s="9">
        <f t="shared" si="12"/>
        <v>1553</v>
      </c>
      <c r="I157" s="9">
        <f t="shared" si="12"/>
        <v>23</v>
      </c>
      <c r="J157" s="9">
        <f t="shared" si="12"/>
        <v>1260</v>
      </c>
      <c r="K157" s="9">
        <f t="shared" si="12"/>
        <v>115</v>
      </c>
      <c r="L157" s="9">
        <f t="shared" si="12"/>
        <v>1285</v>
      </c>
    </row>
    <row r="158" spans="1:12" ht="9.75" customHeight="1">
      <c r="A158" s="8" t="s">
        <v>3</v>
      </c>
      <c r="B158" s="9">
        <f>SUM(B134,B138,B142,B146,B150)</f>
        <v>102</v>
      </c>
      <c r="C158" s="9">
        <f aca="true" t="shared" si="13" ref="C158:L158">SUM(C134,C138,C142,C146,C150)</f>
        <v>394</v>
      </c>
      <c r="D158" s="9">
        <f t="shared" si="13"/>
        <v>394</v>
      </c>
      <c r="E158" s="9">
        <f t="shared" si="13"/>
        <v>395</v>
      </c>
      <c r="F158" s="9">
        <f t="shared" si="13"/>
        <v>288</v>
      </c>
      <c r="G158" s="9">
        <f t="shared" si="13"/>
        <v>250</v>
      </c>
      <c r="H158" s="9">
        <f t="shared" si="13"/>
        <v>599</v>
      </c>
      <c r="I158" s="9">
        <f t="shared" si="13"/>
        <v>14</v>
      </c>
      <c r="J158" s="9">
        <f t="shared" si="13"/>
        <v>801</v>
      </c>
      <c r="K158" s="9">
        <f t="shared" si="13"/>
        <v>81</v>
      </c>
      <c r="L158" s="9">
        <f t="shared" si="13"/>
        <v>656</v>
      </c>
    </row>
    <row r="159" spans="1:12" ht="9.75" customHeight="1">
      <c r="A159" s="8" t="s">
        <v>4</v>
      </c>
      <c r="B159" s="9">
        <f>SUM(B135,B139,B143,B147,B151)</f>
        <v>101</v>
      </c>
      <c r="C159" s="9">
        <f aca="true" t="shared" si="14" ref="C159:L159">SUM(C135,C139,C143,C147,C151)</f>
        <v>288</v>
      </c>
      <c r="D159" s="9">
        <f t="shared" si="14"/>
        <v>117</v>
      </c>
      <c r="E159" s="9">
        <f t="shared" si="14"/>
        <v>703</v>
      </c>
      <c r="F159" s="9">
        <f t="shared" si="14"/>
        <v>415</v>
      </c>
      <c r="G159" s="9">
        <f t="shared" si="14"/>
        <v>224</v>
      </c>
      <c r="H159" s="9">
        <f t="shared" si="14"/>
        <v>954</v>
      </c>
      <c r="I159" s="9">
        <f t="shared" si="14"/>
        <v>9</v>
      </c>
      <c r="J159" s="9">
        <f t="shared" si="14"/>
        <v>459</v>
      </c>
      <c r="K159" s="9">
        <f t="shared" si="14"/>
        <v>34</v>
      </c>
      <c r="L159" s="9">
        <f t="shared" si="14"/>
        <v>629</v>
      </c>
    </row>
    <row r="160" spans="1:12" ht="9.75" customHeight="1">
      <c r="A160" s="53" t="s">
        <v>53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5"/>
    </row>
    <row r="161" spans="1:12" ht="9.75" customHeight="1">
      <c r="A161" s="8" t="s">
        <v>66</v>
      </c>
      <c r="B161" s="9">
        <f>SUM(B141,B145,B149)</f>
        <v>44</v>
      </c>
      <c r="C161" s="9">
        <f aca="true" t="shared" si="15" ref="C161:L161">SUM(C141,C145,C149)</f>
        <v>268</v>
      </c>
      <c r="D161" s="9">
        <f t="shared" si="15"/>
        <v>113</v>
      </c>
      <c r="E161" s="9">
        <f t="shared" si="15"/>
        <v>247</v>
      </c>
      <c r="F161" s="9">
        <f t="shared" si="15"/>
        <v>254</v>
      </c>
      <c r="G161" s="9">
        <f t="shared" si="15"/>
        <v>102</v>
      </c>
      <c r="H161" s="9">
        <f t="shared" si="15"/>
        <v>245</v>
      </c>
      <c r="I161" s="9">
        <f t="shared" si="15"/>
        <v>5</v>
      </c>
      <c r="J161" s="9">
        <f t="shared" si="15"/>
        <v>305</v>
      </c>
      <c r="K161" s="9">
        <f t="shared" si="15"/>
        <v>22</v>
      </c>
      <c r="L161" s="9">
        <f t="shared" si="15"/>
        <v>670</v>
      </c>
    </row>
    <row r="162" spans="1:12" ht="9.75" customHeight="1">
      <c r="A162" s="8" t="s">
        <v>3</v>
      </c>
      <c r="B162" s="9">
        <f>SUM(B142,B146,B150)</f>
        <v>27</v>
      </c>
      <c r="C162" s="9">
        <f aca="true" t="shared" si="16" ref="C162:L162">SUM(C142,C146,C150)</f>
        <v>154</v>
      </c>
      <c r="D162" s="9">
        <f t="shared" si="16"/>
        <v>91</v>
      </c>
      <c r="E162" s="9">
        <f t="shared" si="16"/>
        <v>100</v>
      </c>
      <c r="F162" s="9">
        <f t="shared" si="16"/>
        <v>100</v>
      </c>
      <c r="G162" s="9">
        <f t="shared" si="16"/>
        <v>49</v>
      </c>
      <c r="H162" s="9">
        <f t="shared" si="16"/>
        <v>120</v>
      </c>
      <c r="I162" s="9">
        <f t="shared" si="16"/>
        <v>3</v>
      </c>
      <c r="J162" s="9">
        <f t="shared" si="16"/>
        <v>200</v>
      </c>
      <c r="K162" s="9">
        <f t="shared" si="16"/>
        <v>14</v>
      </c>
      <c r="L162" s="9">
        <f t="shared" si="16"/>
        <v>356</v>
      </c>
    </row>
    <row r="163" spans="1:12" ht="9.75" customHeight="1">
      <c r="A163" s="8" t="s">
        <v>4</v>
      </c>
      <c r="B163" s="9">
        <f>SUM(B143,B147,B151)</f>
        <v>17</v>
      </c>
      <c r="C163" s="9">
        <f aca="true" t="shared" si="17" ref="C163:L163">SUM(C143,C147,C151)</f>
        <v>114</v>
      </c>
      <c r="D163" s="9">
        <f t="shared" si="17"/>
        <v>22</v>
      </c>
      <c r="E163" s="9">
        <f t="shared" si="17"/>
        <v>147</v>
      </c>
      <c r="F163" s="9">
        <f t="shared" si="17"/>
        <v>154</v>
      </c>
      <c r="G163" s="9">
        <f t="shared" si="17"/>
        <v>53</v>
      </c>
      <c r="H163" s="9">
        <f t="shared" si="17"/>
        <v>125</v>
      </c>
      <c r="I163" s="9">
        <f t="shared" si="17"/>
        <v>2</v>
      </c>
      <c r="J163" s="9">
        <f t="shared" si="17"/>
        <v>105</v>
      </c>
      <c r="K163" s="9">
        <f t="shared" si="17"/>
        <v>8</v>
      </c>
      <c r="L163" s="9">
        <f t="shared" si="17"/>
        <v>314</v>
      </c>
    </row>
    <row r="164" spans="1:12" ht="12.75" customHeight="1">
      <c r="A164" s="2" t="s">
        <v>21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 customHeight="1">
      <c r="A165" s="2" t="s">
        <v>73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9.7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</row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</sheetData>
  <sheetProtection formatCells="0" formatColumns="0" formatRows="0" insertColumns="0" insertRows="0"/>
  <mergeCells count="67">
    <mergeCell ref="K1:L1"/>
    <mergeCell ref="K4:K6"/>
    <mergeCell ref="L4:L6"/>
    <mergeCell ref="B3:B6"/>
    <mergeCell ref="A2:A6"/>
    <mergeCell ref="E4:E6"/>
    <mergeCell ref="F4:F6"/>
    <mergeCell ref="G4:G6"/>
    <mergeCell ref="H4:H6"/>
    <mergeCell ref="I4:I6"/>
    <mergeCell ref="J4:J6"/>
    <mergeCell ref="A160:L160"/>
    <mergeCell ref="A156:L156"/>
    <mergeCell ref="A152:L152"/>
    <mergeCell ref="A148:L148"/>
    <mergeCell ref="A144:L144"/>
    <mergeCell ref="A140:L140"/>
    <mergeCell ref="A92:L92"/>
    <mergeCell ref="B83:L83"/>
    <mergeCell ref="K85:K88"/>
    <mergeCell ref="A136:L136"/>
    <mergeCell ref="A120:L120"/>
    <mergeCell ref="A116:L116"/>
    <mergeCell ref="A112:L112"/>
    <mergeCell ref="A132:L132"/>
    <mergeCell ref="A128:L128"/>
    <mergeCell ref="A124:L124"/>
    <mergeCell ref="A42:L42"/>
    <mergeCell ref="A38:L38"/>
    <mergeCell ref="A34:L34"/>
    <mergeCell ref="A14:L14"/>
    <mergeCell ref="A100:L100"/>
    <mergeCell ref="A70:L70"/>
    <mergeCell ref="A66:L66"/>
    <mergeCell ref="A62:L62"/>
    <mergeCell ref="A78:L78"/>
    <mergeCell ref="A74:L74"/>
    <mergeCell ref="P4:P6"/>
    <mergeCell ref="A83:A88"/>
    <mergeCell ref="B2:L2"/>
    <mergeCell ref="A30:L30"/>
    <mergeCell ref="A26:L26"/>
    <mergeCell ref="A22:L22"/>
    <mergeCell ref="A18:L18"/>
    <mergeCell ref="C3:D3"/>
    <mergeCell ref="C4:C6"/>
    <mergeCell ref="D4:D6"/>
    <mergeCell ref="A166:L166"/>
    <mergeCell ref="L85:L88"/>
    <mergeCell ref="I85:I88"/>
    <mergeCell ref="G85:G88"/>
    <mergeCell ref="B85:B88"/>
    <mergeCell ref="E85:E88"/>
    <mergeCell ref="F85:F88"/>
    <mergeCell ref="A108:L108"/>
    <mergeCell ref="A104:L104"/>
    <mergeCell ref="A96:L96"/>
    <mergeCell ref="A82:L82"/>
    <mergeCell ref="H85:H88"/>
    <mergeCell ref="J85:J88"/>
    <mergeCell ref="C85:C88"/>
    <mergeCell ref="D85:D88"/>
    <mergeCell ref="A10:L10"/>
    <mergeCell ref="A58:L58"/>
    <mergeCell ref="A54:L54"/>
    <mergeCell ref="A50:L50"/>
    <mergeCell ref="A46:L46"/>
  </mergeCells>
  <printOptions horizontalCentered="1"/>
  <pageMargins left="0.7086614173228347" right="0.7086614173228347" top="0.7480314960629921" bottom="0.7480314960629921" header="0.31496062992125984" footer="0.31496062992125984"/>
  <pageSetup firstPageNumber="47" useFirstPageNumber="1" horizontalDpi="600" verticalDpi="600" orientation="portrait" paperSize="9" scale="99" r:id="rId1"/>
  <headerFooter scaleWithDoc="0" alignWithMargins="0">
    <oddFooter>&amp;C&amp;P</oddFooter>
  </headerFooter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2022-04-25T05:59:09Z</cp:lastPrinted>
  <dcterms:created xsi:type="dcterms:W3CDTF">2000-03-21T02:11:19Z</dcterms:created>
  <dcterms:modified xsi:type="dcterms:W3CDTF">2023-04-18T05:46:46Z</dcterms:modified>
  <cp:category/>
  <cp:version/>
  <cp:contentType/>
  <cp:contentStatus/>
</cp:coreProperties>
</file>