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15" windowWidth="14715" windowHeight="8565" activeTab="0"/>
  </bookViews>
  <sheets>
    <sheet name="03-22" sheetId="1" r:id="rId1"/>
  </sheets>
  <definedNames>
    <definedName name="_xlnm.Print_Area" localSheetId="0">'03-22'!$A$1:$L$111</definedName>
  </definedNames>
  <calcPr fullCalcOnLoad="1"/>
</workbook>
</file>

<file path=xl/sharedStrings.xml><?xml version="1.0" encoding="utf-8"?>
<sst xmlns="http://schemas.openxmlformats.org/spreadsheetml/2006/main" count="248" uniqueCount="68">
  <si>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</si>
  <si>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</si>
  <si>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</si>
  <si>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</si>
  <si>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</si>
  <si>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</si>
  <si>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</si>
  <si>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</si>
  <si>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漁　　業</t>
  </si>
  <si>
    <t>建 設 業</t>
  </si>
  <si>
    <t>製 造 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</si>
  <si>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</si>
  <si>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</si>
  <si>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</si>
  <si>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</si>
  <si>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</si>
  <si>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</si>
  <si>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</si>
  <si>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</si>
  <si>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</si>
  <si>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</si>
  <si>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</si>
  <si>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電気・ガス・熱供給・水道業</t>
  </si>
  <si>
    <t>L</t>
  </si>
  <si>
    <t>総　数</t>
  </si>
  <si>
    <t>O</t>
  </si>
  <si>
    <t>P</t>
  </si>
  <si>
    <t>Q</t>
  </si>
  <si>
    <t>R</t>
  </si>
  <si>
    <t>S</t>
  </si>
  <si>
    <t>情報通信業</t>
  </si>
  <si>
    <t>卸売・小売業</t>
  </si>
  <si>
    <t>医療・福祉</t>
  </si>
  <si>
    <t>教育・学習支援業</t>
  </si>
  <si>
    <t>複合サービス事業</t>
  </si>
  <si>
    <t>サービス業(他に分類されないもの）</t>
  </si>
  <si>
    <t>農業・林業</t>
  </si>
  <si>
    <t>うち農業</t>
  </si>
  <si>
    <t>運輸業・郵便業</t>
  </si>
  <si>
    <t>N</t>
  </si>
  <si>
    <t>T</t>
  </si>
  <si>
    <t>不動産業・物品賃貸業</t>
  </si>
  <si>
    <t>学術研究・専門技術サービス業</t>
  </si>
  <si>
    <t>公務（他に分類されるものを除く）</t>
  </si>
  <si>
    <t>生活関連サービス業・娯楽業</t>
  </si>
  <si>
    <t>宿泊業・飲食サービス業</t>
  </si>
  <si>
    <t>正規の職員
・従業員</t>
  </si>
  <si>
    <t>J</t>
  </si>
  <si>
    <t>-</t>
  </si>
  <si>
    <t>男女・産業
（大分類）
／種類</t>
  </si>
  <si>
    <t>雇　　用　　者</t>
  </si>
  <si>
    <t>雇人の
ある業主</t>
  </si>
  <si>
    <t>雇人の
ない業主</t>
  </si>
  <si>
    <t>家族
従業者</t>
  </si>
  <si>
    <t>家庭
内職者</t>
  </si>
  <si>
    <t>労働者
派遣事業所
の派遣社員</t>
  </si>
  <si>
    <t>パート・
アルバイト
・その他</t>
  </si>
  <si>
    <t>男女・産業
（大分類）
／種類</t>
  </si>
  <si>
    <t>鉱　  業</t>
  </si>
  <si>
    <t>（　再　掲　）</t>
  </si>
  <si>
    <t>役 員</t>
  </si>
  <si>
    <t>総 数</t>
  </si>
  <si>
    <t>（単位：人）</t>
  </si>
  <si>
    <t>-</t>
  </si>
  <si>
    <t>※1　総数には、地位の「不詳」を含む。</t>
  </si>
  <si>
    <t>(資料）総務省統計局 令和2年「国勢調査結果報告」</t>
  </si>
  <si>
    <t>22　従業上の地位、産業、男女別15歳以上就業者数</t>
  </si>
  <si>
    <r>
      <t xml:space="preserve">総　数
</t>
    </r>
    <r>
      <rPr>
        <sz val="11"/>
        <rFont val="ＭＳ Ｐゴシック"/>
        <family val="3"/>
      </rPr>
      <t>※1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</si>
</sst>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7.625" style="3" customWidth="1"/>
    <col min="3" max="12" width="7.875" style="3" customWidth="1"/>
    <col min="13" max="19" width="9.00390625" style="3" customWidth="1"/>
    <col min="20" max="16384" width="9.00390625" style="4" customWidth="1"/>
  </cols>
  <sheetData>
    <row r="1" spans="1:12" ht="15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45" t="s">
        <v>62</v>
      </c>
      <c r="L1" s="45"/>
    </row>
    <row r="2" spans="1:12" ht="13.5">
      <c r="A2" s="43" t="s">
        <v>49</v>
      </c>
      <c r="B2" s="44"/>
      <c r="C2" s="32" t="s">
        <v>7</v>
      </c>
      <c r="D2" s="33"/>
      <c r="E2" s="33"/>
      <c r="F2" s="33"/>
      <c r="G2" s="33"/>
      <c r="H2" s="33"/>
      <c r="I2" s="33"/>
      <c r="J2" s="33"/>
      <c r="K2" s="33"/>
      <c r="L2" s="34"/>
    </row>
    <row r="3" spans="1:12" ht="13.5">
      <c r="A3" s="38"/>
      <c r="B3" s="39"/>
      <c r="C3" s="35" t="s">
        <v>67</v>
      </c>
      <c r="D3" s="25" t="s">
        <v>50</v>
      </c>
      <c r="E3" s="26"/>
      <c r="F3" s="26"/>
      <c r="G3" s="27"/>
      <c r="H3" s="30" t="s">
        <v>60</v>
      </c>
      <c r="I3" s="28" t="s">
        <v>51</v>
      </c>
      <c r="J3" s="28" t="s">
        <v>52</v>
      </c>
      <c r="K3" s="28" t="s">
        <v>53</v>
      </c>
      <c r="L3" s="35" t="s">
        <v>54</v>
      </c>
    </row>
    <row r="4" spans="1:12" ht="43.5" customHeight="1">
      <c r="A4" s="40"/>
      <c r="B4" s="41"/>
      <c r="C4" s="31"/>
      <c r="D4" s="10" t="s">
        <v>61</v>
      </c>
      <c r="E4" s="11" t="s">
        <v>46</v>
      </c>
      <c r="F4" s="11" t="s">
        <v>55</v>
      </c>
      <c r="G4" s="11" t="s">
        <v>56</v>
      </c>
      <c r="H4" s="31"/>
      <c r="I4" s="29"/>
      <c r="J4" s="29"/>
      <c r="K4" s="29"/>
      <c r="L4" s="37"/>
    </row>
    <row r="5" spans="1:12" ht="14.25" customHeight="1">
      <c r="A5" s="32" t="s">
        <v>24</v>
      </c>
      <c r="B5" s="34"/>
      <c r="C5" s="12">
        <f aca="true" t="shared" si="0" ref="C5:D7">SUM(C9,C17,C21,C25,C29,C33,C37,C41,C45,C49,C53,C61,C65,C69,C73,,C77,C81,C85,C89,C93)</f>
        <v>88125</v>
      </c>
      <c r="D5" s="12">
        <f t="shared" si="0"/>
        <v>68581</v>
      </c>
      <c r="E5" s="12">
        <f aca="true" t="shared" si="1" ref="E5:L5">SUM(E9,E17,E21,E25,E29,E33,E37,E41,E45,E49,E53,E61,E65,E69,E73,,E77,E81,E85,E89,E93)</f>
        <v>43943</v>
      </c>
      <c r="F5" s="12">
        <f t="shared" si="1"/>
        <v>2180</v>
      </c>
      <c r="G5" s="12">
        <f t="shared" si="1"/>
        <v>22458</v>
      </c>
      <c r="H5" s="12">
        <f t="shared" si="1"/>
        <v>5536</v>
      </c>
      <c r="I5" s="12">
        <f t="shared" si="1"/>
        <v>2276</v>
      </c>
      <c r="J5" s="12">
        <f t="shared" si="1"/>
        <v>6637</v>
      </c>
      <c r="K5" s="12">
        <f t="shared" si="1"/>
        <v>2795</v>
      </c>
      <c r="L5" s="12">
        <f t="shared" si="1"/>
        <v>137</v>
      </c>
    </row>
    <row r="6" spans="1:12" ht="14.25" customHeight="1">
      <c r="A6" s="32" t="s">
        <v>5</v>
      </c>
      <c r="B6" s="34"/>
      <c r="C6" s="12">
        <f t="shared" si="0"/>
        <v>48119</v>
      </c>
      <c r="D6" s="12">
        <f t="shared" si="0"/>
        <v>35769</v>
      </c>
      <c r="E6" s="12">
        <f>SUM(E10,E18,E22,E26,E30,E34,E38,E42,E46,E50,E54,E62,E66,E70,E74,E78,E82,E86,E90,E94)</f>
        <v>28606</v>
      </c>
      <c r="F6" s="12">
        <f aca="true" t="shared" si="2" ref="F6:L6">SUM(F10,F18,F22,F26,F30,F34,F38,F42,F46,F50,F54,F62,F66,F70,F74,F78,F82,F86,F90,F94)</f>
        <v>1033</v>
      </c>
      <c r="G6" s="12">
        <f t="shared" si="2"/>
        <v>6130</v>
      </c>
      <c r="H6" s="12">
        <f t="shared" si="2"/>
        <v>4059</v>
      </c>
      <c r="I6" s="12">
        <f t="shared" si="2"/>
        <v>1835</v>
      </c>
      <c r="J6" s="12">
        <f t="shared" si="2"/>
        <v>4764</v>
      </c>
      <c r="K6" s="12">
        <f t="shared" si="2"/>
        <v>489</v>
      </c>
      <c r="L6" s="12">
        <f t="shared" si="2"/>
        <v>14</v>
      </c>
    </row>
    <row r="7" spans="1:12" ht="14.25" customHeight="1">
      <c r="A7" s="32" t="s">
        <v>6</v>
      </c>
      <c r="B7" s="34"/>
      <c r="C7" s="12">
        <f t="shared" si="0"/>
        <v>40006</v>
      </c>
      <c r="D7" s="12">
        <f t="shared" si="0"/>
        <v>32812</v>
      </c>
      <c r="E7" s="12">
        <f>SUM(E11,E19,E23,E27,E31,E35,E39,E43,E47,E51,E55,E63,E67,E71,E75,E79,E83,E87,E91,E95)</f>
        <v>15337</v>
      </c>
      <c r="F7" s="12">
        <f aca="true" t="shared" si="3" ref="F7:L7">SUM(F11,F19,F23,F27,F31,F35,F39,F43,F47,F51,F55,F63,F67,F71,F75,F79,F83,F87,F91,F95)</f>
        <v>1147</v>
      </c>
      <c r="G7" s="12">
        <f t="shared" si="3"/>
        <v>16328</v>
      </c>
      <c r="H7" s="12">
        <f t="shared" si="3"/>
        <v>1477</v>
      </c>
      <c r="I7" s="12">
        <f t="shared" si="3"/>
        <v>441</v>
      </c>
      <c r="J7" s="12">
        <f t="shared" si="3"/>
        <v>1873</v>
      </c>
      <c r="K7" s="12">
        <f t="shared" si="3"/>
        <v>2306</v>
      </c>
      <c r="L7" s="12">
        <f t="shared" si="3"/>
        <v>123</v>
      </c>
    </row>
    <row r="8" spans="1:12" ht="14.25" customHeight="1">
      <c r="A8" s="30" t="s">
        <v>11</v>
      </c>
      <c r="B8" s="32" t="s">
        <v>36</v>
      </c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3" ht="14.25" customHeight="1">
      <c r="A9" s="36"/>
      <c r="B9" s="10" t="s">
        <v>24</v>
      </c>
      <c r="C9" s="12">
        <v>2095</v>
      </c>
      <c r="D9" s="12">
        <f>SUM(E9:G9)</f>
        <v>416</v>
      </c>
      <c r="E9" s="12">
        <v>189</v>
      </c>
      <c r="F9" s="12">
        <v>6</v>
      </c>
      <c r="G9" s="12">
        <v>221</v>
      </c>
      <c r="H9" s="12">
        <v>49</v>
      </c>
      <c r="I9" s="12">
        <v>141</v>
      </c>
      <c r="J9" s="12">
        <v>873</v>
      </c>
      <c r="K9" s="12">
        <v>612</v>
      </c>
      <c r="L9" s="12" t="s">
        <v>48</v>
      </c>
      <c r="M9" s="13"/>
    </row>
    <row r="10" spans="1:12" ht="14.25" customHeight="1">
      <c r="A10" s="36"/>
      <c r="B10" s="10" t="s">
        <v>5</v>
      </c>
      <c r="C10" s="12">
        <v>1282</v>
      </c>
      <c r="D10" s="12">
        <f>SUM(E10:G10)</f>
        <v>275</v>
      </c>
      <c r="E10" s="14">
        <v>155</v>
      </c>
      <c r="F10" s="14">
        <v>5</v>
      </c>
      <c r="G10" s="14">
        <v>115</v>
      </c>
      <c r="H10" s="14">
        <v>36</v>
      </c>
      <c r="I10" s="14">
        <v>127</v>
      </c>
      <c r="J10" s="14">
        <v>736</v>
      </c>
      <c r="K10" s="14">
        <v>105</v>
      </c>
      <c r="L10" s="14" t="s">
        <v>48</v>
      </c>
    </row>
    <row r="11" spans="1:12" ht="14.25" customHeight="1">
      <c r="A11" s="36"/>
      <c r="B11" s="10" t="s">
        <v>6</v>
      </c>
      <c r="C11" s="12">
        <v>813</v>
      </c>
      <c r="D11" s="12">
        <f>SUM(E11:G11)</f>
        <v>141</v>
      </c>
      <c r="E11" s="14">
        <v>34</v>
      </c>
      <c r="F11" s="14">
        <v>1</v>
      </c>
      <c r="G11" s="14">
        <v>106</v>
      </c>
      <c r="H11" s="14">
        <v>13</v>
      </c>
      <c r="I11" s="14">
        <v>14</v>
      </c>
      <c r="J11" s="14">
        <v>137</v>
      </c>
      <c r="K11" s="14">
        <v>507</v>
      </c>
      <c r="L11" s="14" t="s">
        <v>48</v>
      </c>
    </row>
    <row r="12" spans="1:12" ht="14.25" customHeight="1">
      <c r="A12" s="36"/>
      <c r="B12" s="32" t="s">
        <v>37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ht="14.25" customHeight="1">
      <c r="A13" s="36"/>
      <c r="B13" s="10" t="s">
        <v>24</v>
      </c>
      <c r="C13" s="12">
        <v>2030</v>
      </c>
      <c r="D13" s="12">
        <f>SUM(E13:G13)</f>
        <v>364</v>
      </c>
      <c r="E13" s="12">
        <v>147</v>
      </c>
      <c r="F13" s="12">
        <v>6</v>
      </c>
      <c r="G13" s="12">
        <v>211</v>
      </c>
      <c r="H13" s="12">
        <v>40</v>
      </c>
      <c r="I13" s="12">
        <v>140</v>
      </c>
      <c r="J13" s="12">
        <v>872</v>
      </c>
      <c r="K13" s="12">
        <v>611</v>
      </c>
      <c r="L13" s="12" t="s">
        <v>48</v>
      </c>
    </row>
    <row r="14" spans="1:12" ht="14.25" customHeight="1">
      <c r="A14" s="36"/>
      <c r="B14" s="10" t="s">
        <v>5</v>
      </c>
      <c r="C14" s="12">
        <v>1230</v>
      </c>
      <c r="D14" s="12">
        <f>SUM(E14:G14)</f>
        <v>233</v>
      </c>
      <c r="E14" s="14">
        <v>120</v>
      </c>
      <c r="F14" s="14">
        <v>5</v>
      </c>
      <c r="G14" s="14">
        <v>108</v>
      </c>
      <c r="H14" s="14">
        <v>28</v>
      </c>
      <c r="I14" s="14">
        <v>127</v>
      </c>
      <c r="J14" s="14">
        <v>735</v>
      </c>
      <c r="K14" s="14">
        <v>105</v>
      </c>
      <c r="L14" s="14" t="s">
        <v>48</v>
      </c>
    </row>
    <row r="15" spans="1:12" ht="14.25" customHeight="1">
      <c r="A15" s="31"/>
      <c r="B15" s="10" t="s">
        <v>6</v>
      </c>
      <c r="C15" s="12">
        <v>800</v>
      </c>
      <c r="D15" s="12">
        <f>SUM(E15:G15)</f>
        <v>131</v>
      </c>
      <c r="E15" s="14">
        <v>27</v>
      </c>
      <c r="F15" s="14">
        <v>1</v>
      </c>
      <c r="G15" s="14">
        <v>103</v>
      </c>
      <c r="H15" s="14">
        <v>12</v>
      </c>
      <c r="I15" s="14">
        <v>13</v>
      </c>
      <c r="J15" s="14">
        <v>137</v>
      </c>
      <c r="K15" s="14">
        <v>506</v>
      </c>
      <c r="L15" s="14" t="s">
        <v>48</v>
      </c>
    </row>
    <row r="16" spans="1:12" ht="14.25" customHeight="1">
      <c r="A16" s="30" t="s">
        <v>12</v>
      </c>
      <c r="B16" s="32" t="s">
        <v>8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4.25" customHeight="1">
      <c r="A17" s="36"/>
      <c r="B17" s="10" t="s">
        <v>24</v>
      </c>
      <c r="C17" s="12">
        <v>12</v>
      </c>
      <c r="D17" s="12">
        <f>SUM(E17:G17)</f>
        <v>8</v>
      </c>
      <c r="E17" s="12">
        <v>7</v>
      </c>
      <c r="F17" s="12" t="s">
        <v>48</v>
      </c>
      <c r="G17" s="12">
        <v>1</v>
      </c>
      <c r="H17" s="12" t="s">
        <v>48</v>
      </c>
      <c r="I17" s="12" t="s">
        <v>63</v>
      </c>
      <c r="J17" s="12">
        <v>2</v>
      </c>
      <c r="K17" s="12">
        <v>1</v>
      </c>
      <c r="L17" s="12" t="s">
        <v>48</v>
      </c>
    </row>
    <row r="18" spans="1:12" ht="14.25" customHeight="1">
      <c r="A18" s="36"/>
      <c r="B18" s="10" t="s">
        <v>5</v>
      </c>
      <c r="C18" s="12">
        <v>9</v>
      </c>
      <c r="D18" s="12">
        <f>SUM(E18:G18)</f>
        <v>6</v>
      </c>
      <c r="E18" s="14">
        <v>5</v>
      </c>
      <c r="F18" s="14" t="s">
        <v>48</v>
      </c>
      <c r="G18" s="14">
        <v>1</v>
      </c>
      <c r="H18" s="14" t="s">
        <v>48</v>
      </c>
      <c r="I18" s="14" t="s">
        <v>48</v>
      </c>
      <c r="J18" s="14">
        <v>2</v>
      </c>
      <c r="K18" s="14" t="s">
        <v>48</v>
      </c>
      <c r="L18" s="14" t="s">
        <v>48</v>
      </c>
    </row>
    <row r="19" spans="1:12" ht="14.25" customHeight="1">
      <c r="A19" s="31"/>
      <c r="B19" s="10" t="s">
        <v>6</v>
      </c>
      <c r="C19" s="12">
        <v>3</v>
      </c>
      <c r="D19" s="12">
        <f>SUM(E19:G19)</f>
        <v>2</v>
      </c>
      <c r="E19" s="14">
        <v>2</v>
      </c>
      <c r="F19" s="14" t="s">
        <v>48</v>
      </c>
      <c r="G19" s="14" t="s">
        <v>48</v>
      </c>
      <c r="H19" s="14" t="s">
        <v>48</v>
      </c>
      <c r="I19" s="14" t="s">
        <v>48</v>
      </c>
      <c r="J19" s="14" t="s">
        <v>48</v>
      </c>
      <c r="K19" s="14">
        <v>1</v>
      </c>
      <c r="L19" s="14" t="s">
        <v>48</v>
      </c>
    </row>
    <row r="20" spans="1:12" ht="14.25" customHeight="1">
      <c r="A20" s="30" t="s">
        <v>13</v>
      </c>
      <c r="B20" s="32" t="s">
        <v>58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14.25" customHeight="1">
      <c r="A21" s="36"/>
      <c r="B21" s="10" t="s">
        <v>24</v>
      </c>
      <c r="C21" s="12">
        <v>28</v>
      </c>
      <c r="D21" s="12">
        <f>SUM(E21:G21)</f>
        <v>18</v>
      </c>
      <c r="E21" s="12">
        <v>16</v>
      </c>
      <c r="F21" s="12" t="s">
        <v>48</v>
      </c>
      <c r="G21" s="12">
        <v>2</v>
      </c>
      <c r="H21" s="12">
        <v>7</v>
      </c>
      <c r="I21" s="12">
        <v>1</v>
      </c>
      <c r="J21" s="12" t="s">
        <v>48</v>
      </c>
      <c r="K21" s="12">
        <v>2</v>
      </c>
      <c r="L21" s="12" t="s">
        <v>48</v>
      </c>
    </row>
    <row r="22" spans="1:12" ht="14.25" customHeight="1">
      <c r="A22" s="36"/>
      <c r="B22" s="10" t="s">
        <v>5</v>
      </c>
      <c r="C22" s="12">
        <v>21</v>
      </c>
      <c r="D22" s="12">
        <f>SUM(E22:G22)</f>
        <v>13</v>
      </c>
      <c r="E22" s="14">
        <v>13</v>
      </c>
      <c r="F22" s="14" t="s">
        <v>48</v>
      </c>
      <c r="G22" s="14" t="s">
        <v>63</v>
      </c>
      <c r="H22" s="14">
        <v>6</v>
      </c>
      <c r="I22" s="14">
        <v>1</v>
      </c>
      <c r="J22" s="14" t="s">
        <v>48</v>
      </c>
      <c r="K22" s="14">
        <v>1</v>
      </c>
      <c r="L22" s="14" t="s">
        <v>48</v>
      </c>
    </row>
    <row r="23" spans="1:12" ht="14.25" customHeight="1">
      <c r="A23" s="31"/>
      <c r="B23" s="10" t="s">
        <v>6</v>
      </c>
      <c r="C23" s="12">
        <v>7</v>
      </c>
      <c r="D23" s="12">
        <f>SUM(E23:G23)</f>
        <v>5</v>
      </c>
      <c r="E23" s="14">
        <v>3</v>
      </c>
      <c r="F23" s="14" t="s">
        <v>48</v>
      </c>
      <c r="G23" s="14">
        <v>2</v>
      </c>
      <c r="H23" s="14">
        <v>1</v>
      </c>
      <c r="I23" s="14" t="s">
        <v>48</v>
      </c>
      <c r="J23" s="14" t="s">
        <v>48</v>
      </c>
      <c r="K23" s="14">
        <v>1</v>
      </c>
      <c r="L23" s="14" t="s">
        <v>48</v>
      </c>
    </row>
    <row r="24" spans="1:12" ht="14.25" customHeight="1">
      <c r="A24" s="30" t="s">
        <v>14</v>
      </c>
      <c r="B24" s="32" t="s">
        <v>9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3" ht="14.25" customHeight="1">
      <c r="A25" s="36"/>
      <c r="B25" s="10" t="s">
        <v>24</v>
      </c>
      <c r="C25" s="12">
        <v>5793</v>
      </c>
      <c r="D25" s="12">
        <f>SUM(E25:G25)</f>
        <v>3551</v>
      </c>
      <c r="E25" s="12">
        <v>3062</v>
      </c>
      <c r="F25" s="12">
        <v>44</v>
      </c>
      <c r="G25" s="12">
        <v>445</v>
      </c>
      <c r="H25" s="12">
        <v>929</v>
      </c>
      <c r="I25" s="12">
        <v>251</v>
      </c>
      <c r="J25" s="12">
        <v>809</v>
      </c>
      <c r="K25" s="12">
        <v>194</v>
      </c>
      <c r="L25" s="12" t="s">
        <v>48</v>
      </c>
      <c r="M25" s="1"/>
    </row>
    <row r="26" spans="1:12" ht="14.25" customHeight="1">
      <c r="A26" s="36"/>
      <c r="B26" s="10" t="s">
        <v>5</v>
      </c>
      <c r="C26" s="12">
        <v>4720</v>
      </c>
      <c r="D26" s="12">
        <f>SUM(E26:G26)</f>
        <v>2833</v>
      </c>
      <c r="E26" s="14">
        <v>2569</v>
      </c>
      <c r="F26" s="14">
        <v>16</v>
      </c>
      <c r="G26" s="14">
        <v>248</v>
      </c>
      <c r="H26" s="14">
        <v>732</v>
      </c>
      <c r="I26" s="14">
        <v>244</v>
      </c>
      <c r="J26" s="14">
        <v>797</v>
      </c>
      <c r="K26" s="14">
        <v>59</v>
      </c>
      <c r="L26" s="14" t="s">
        <v>48</v>
      </c>
    </row>
    <row r="27" spans="1:12" ht="14.25" customHeight="1">
      <c r="A27" s="31"/>
      <c r="B27" s="10" t="s">
        <v>6</v>
      </c>
      <c r="C27" s="12">
        <v>1073</v>
      </c>
      <c r="D27" s="12">
        <f>SUM(E27:G27)</f>
        <v>718</v>
      </c>
      <c r="E27" s="14">
        <v>493</v>
      </c>
      <c r="F27" s="14">
        <v>28</v>
      </c>
      <c r="G27" s="14">
        <v>197</v>
      </c>
      <c r="H27" s="14">
        <v>197</v>
      </c>
      <c r="I27" s="14">
        <v>7</v>
      </c>
      <c r="J27" s="14">
        <v>12</v>
      </c>
      <c r="K27" s="14">
        <v>135</v>
      </c>
      <c r="L27" s="14" t="s">
        <v>48</v>
      </c>
    </row>
    <row r="28" spans="1:12" ht="14.25" customHeight="1">
      <c r="A28" s="30" t="s">
        <v>15</v>
      </c>
      <c r="B28" s="32" t="s">
        <v>10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4.25" customHeight="1">
      <c r="A29" s="36"/>
      <c r="B29" s="8" t="s">
        <v>24</v>
      </c>
      <c r="C29" s="12">
        <v>13481</v>
      </c>
      <c r="D29" s="12">
        <f>SUM(E29:G29)</f>
        <v>11404</v>
      </c>
      <c r="E29" s="12">
        <v>8065</v>
      </c>
      <c r="F29" s="12">
        <v>1093</v>
      </c>
      <c r="G29" s="12">
        <v>2246</v>
      </c>
      <c r="H29" s="12">
        <v>853</v>
      </c>
      <c r="I29" s="12">
        <v>163</v>
      </c>
      <c r="J29" s="12">
        <v>586</v>
      </c>
      <c r="K29" s="12">
        <v>222</v>
      </c>
      <c r="L29" s="12">
        <v>122</v>
      </c>
    </row>
    <row r="30" spans="1:12" ht="14.25" customHeight="1">
      <c r="A30" s="36"/>
      <c r="B30" s="8" t="s">
        <v>5</v>
      </c>
      <c r="C30" s="12">
        <v>9166</v>
      </c>
      <c r="D30" s="12">
        <f>SUM(E30:G30)</f>
        <v>7710</v>
      </c>
      <c r="E30" s="14">
        <v>6459</v>
      </c>
      <c r="F30" s="14">
        <v>623</v>
      </c>
      <c r="G30" s="14">
        <v>628</v>
      </c>
      <c r="H30" s="14">
        <v>663</v>
      </c>
      <c r="I30" s="14">
        <v>152</v>
      </c>
      <c r="J30" s="14">
        <v>501</v>
      </c>
      <c r="K30" s="14">
        <v>49</v>
      </c>
      <c r="L30" s="14">
        <v>14</v>
      </c>
    </row>
    <row r="31" spans="1:12" ht="14.25" customHeight="1">
      <c r="A31" s="31"/>
      <c r="B31" s="8" t="s">
        <v>6</v>
      </c>
      <c r="C31" s="12">
        <v>4315</v>
      </c>
      <c r="D31" s="12">
        <f>SUM(E31:G31)</f>
        <v>3694</v>
      </c>
      <c r="E31" s="14">
        <v>1606</v>
      </c>
      <c r="F31" s="14">
        <v>470</v>
      </c>
      <c r="G31" s="14">
        <v>1618</v>
      </c>
      <c r="H31" s="14">
        <v>190</v>
      </c>
      <c r="I31" s="14">
        <v>11</v>
      </c>
      <c r="J31" s="14">
        <v>85</v>
      </c>
      <c r="K31" s="14">
        <v>173</v>
      </c>
      <c r="L31" s="14">
        <v>108</v>
      </c>
    </row>
    <row r="32" spans="1:12" ht="14.25" customHeight="1">
      <c r="A32" s="30" t="s">
        <v>16</v>
      </c>
      <c r="B32" s="42" t="s">
        <v>22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4.25" customHeight="1">
      <c r="A33" s="36"/>
      <c r="B33" s="9" t="s">
        <v>24</v>
      </c>
      <c r="C33" s="12">
        <v>529</v>
      </c>
      <c r="D33" s="12">
        <f>SUM(E33:G33)</f>
        <v>509</v>
      </c>
      <c r="E33" s="12">
        <v>461</v>
      </c>
      <c r="F33" s="12">
        <v>12</v>
      </c>
      <c r="G33" s="12">
        <v>36</v>
      </c>
      <c r="H33" s="12">
        <v>11</v>
      </c>
      <c r="I33" s="12">
        <v>1</v>
      </c>
      <c r="J33" s="12">
        <v>3</v>
      </c>
      <c r="K33" s="12">
        <v>2</v>
      </c>
      <c r="L33" s="12" t="s">
        <v>48</v>
      </c>
    </row>
    <row r="34" spans="1:12" ht="14.25" customHeight="1">
      <c r="A34" s="36"/>
      <c r="B34" s="9" t="s">
        <v>5</v>
      </c>
      <c r="C34" s="12">
        <v>423</v>
      </c>
      <c r="D34" s="12">
        <f>SUM(E34:G34)</f>
        <v>406</v>
      </c>
      <c r="E34" s="14">
        <v>386</v>
      </c>
      <c r="F34" s="14">
        <v>2</v>
      </c>
      <c r="G34" s="14">
        <v>18</v>
      </c>
      <c r="H34" s="14">
        <v>9</v>
      </c>
      <c r="I34" s="14">
        <v>1</v>
      </c>
      <c r="J34" s="14">
        <v>2</v>
      </c>
      <c r="K34" s="14">
        <v>2</v>
      </c>
      <c r="L34" s="14" t="s">
        <v>48</v>
      </c>
    </row>
    <row r="35" spans="1:12" ht="14.25" customHeight="1">
      <c r="A35" s="31"/>
      <c r="B35" s="9" t="s">
        <v>6</v>
      </c>
      <c r="C35" s="12">
        <v>106</v>
      </c>
      <c r="D35" s="12">
        <f>SUM(E35:G35)</f>
        <v>103</v>
      </c>
      <c r="E35" s="14">
        <v>75</v>
      </c>
      <c r="F35" s="14">
        <v>10</v>
      </c>
      <c r="G35" s="14">
        <v>18</v>
      </c>
      <c r="H35" s="14">
        <v>2</v>
      </c>
      <c r="I35" s="14" t="s">
        <v>48</v>
      </c>
      <c r="J35" s="14">
        <v>1</v>
      </c>
      <c r="K35" s="14" t="s">
        <v>48</v>
      </c>
      <c r="L35" s="14" t="s">
        <v>48</v>
      </c>
    </row>
    <row r="36" spans="1:12" ht="14.25" customHeight="1">
      <c r="A36" s="30" t="s">
        <v>17</v>
      </c>
      <c r="B36" s="32" t="s">
        <v>30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14.25" customHeight="1">
      <c r="A37" s="36"/>
      <c r="B37" s="8" t="s">
        <v>24</v>
      </c>
      <c r="C37" s="12">
        <v>1872</v>
      </c>
      <c r="D37" s="12">
        <f>SUM(E37:G37)</f>
        <v>1605</v>
      </c>
      <c r="E37" s="12">
        <v>1358</v>
      </c>
      <c r="F37" s="12">
        <v>77</v>
      </c>
      <c r="G37" s="12">
        <v>170</v>
      </c>
      <c r="H37" s="12">
        <v>120</v>
      </c>
      <c r="I37" s="12">
        <v>15</v>
      </c>
      <c r="J37" s="12">
        <v>106</v>
      </c>
      <c r="K37" s="12">
        <v>17</v>
      </c>
      <c r="L37" s="12" t="s">
        <v>48</v>
      </c>
    </row>
    <row r="38" spans="1:12" ht="14.25" customHeight="1">
      <c r="A38" s="36"/>
      <c r="B38" s="8" t="s">
        <v>5</v>
      </c>
      <c r="C38" s="12">
        <v>1292</v>
      </c>
      <c r="D38" s="12">
        <f>SUM(E38:G38)</f>
        <v>1080</v>
      </c>
      <c r="E38" s="14">
        <v>993</v>
      </c>
      <c r="F38" s="14">
        <v>34</v>
      </c>
      <c r="G38" s="14">
        <v>53</v>
      </c>
      <c r="H38" s="14">
        <v>106</v>
      </c>
      <c r="I38" s="14">
        <v>12</v>
      </c>
      <c r="J38" s="14">
        <v>83</v>
      </c>
      <c r="K38" s="14">
        <v>4</v>
      </c>
      <c r="L38" s="14" t="s">
        <v>48</v>
      </c>
    </row>
    <row r="39" spans="1:12" ht="14.25" customHeight="1">
      <c r="A39" s="31"/>
      <c r="B39" s="8" t="s">
        <v>6</v>
      </c>
      <c r="C39" s="12">
        <v>580</v>
      </c>
      <c r="D39" s="12">
        <f>SUM(E39:G39)</f>
        <v>525</v>
      </c>
      <c r="E39" s="14">
        <v>365</v>
      </c>
      <c r="F39" s="14">
        <v>43</v>
      </c>
      <c r="G39" s="14">
        <v>117</v>
      </c>
      <c r="H39" s="14">
        <v>14</v>
      </c>
      <c r="I39" s="14">
        <v>3</v>
      </c>
      <c r="J39" s="14">
        <v>23</v>
      </c>
      <c r="K39" s="14">
        <v>13</v>
      </c>
      <c r="L39" s="14" t="s">
        <v>48</v>
      </c>
    </row>
    <row r="40" spans="1:12" ht="14.25" customHeight="1">
      <c r="A40" s="30" t="s">
        <v>18</v>
      </c>
      <c r="B40" s="32" t="s">
        <v>38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4.25" customHeight="1">
      <c r="A41" s="36"/>
      <c r="B41" s="10" t="s">
        <v>24</v>
      </c>
      <c r="C41" s="12">
        <v>3287</v>
      </c>
      <c r="D41" s="12">
        <f>SUM(E41:G41)</f>
        <v>3003</v>
      </c>
      <c r="E41" s="12">
        <v>2144</v>
      </c>
      <c r="F41" s="12">
        <v>105</v>
      </c>
      <c r="G41" s="12">
        <v>754</v>
      </c>
      <c r="H41" s="12">
        <v>142</v>
      </c>
      <c r="I41" s="12">
        <v>15</v>
      </c>
      <c r="J41" s="12">
        <v>77</v>
      </c>
      <c r="K41" s="12">
        <v>7</v>
      </c>
      <c r="L41" s="12" t="s">
        <v>48</v>
      </c>
    </row>
    <row r="42" spans="1:12" ht="14.25" customHeight="1">
      <c r="A42" s="36"/>
      <c r="B42" s="9" t="s">
        <v>5</v>
      </c>
      <c r="C42" s="12">
        <v>2584</v>
      </c>
      <c r="D42" s="12">
        <f>SUM(E42:G42)</f>
        <v>2366</v>
      </c>
      <c r="E42" s="14">
        <v>1871</v>
      </c>
      <c r="F42" s="14">
        <v>75</v>
      </c>
      <c r="G42" s="14">
        <v>420</v>
      </c>
      <c r="H42" s="14">
        <v>95</v>
      </c>
      <c r="I42" s="14">
        <v>14</v>
      </c>
      <c r="J42" s="14">
        <v>70</v>
      </c>
      <c r="K42" s="14">
        <v>1</v>
      </c>
      <c r="L42" s="14" t="s">
        <v>48</v>
      </c>
    </row>
    <row r="43" spans="1:12" ht="14.25" customHeight="1">
      <c r="A43" s="31"/>
      <c r="B43" s="9" t="s">
        <v>6</v>
      </c>
      <c r="C43" s="12">
        <v>703</v>
      </c>
      <c r="D43" s="12">
        <f>SUM(E43:G43)</f>
        <v>637</v>
      </c>
      <c r="E43" s="14">
        <v>273</v>
      </c>
      <c r="F43" s="14">
        <v>30</v>
      </c>
      <c r="G43" s="14">
        <v>334</v>
      </c>
      <c r="H43" s="14">
        <v>47</v>
      </c>
      <c r="I43" s="14">
        <v>1</v>
      </c>
      <c r="J43" s="14">
        <v>7</v>
      </c>
      <c r="K43" s="14">
        <v>6</v>
      </c>
      <c r="L43" s="14" t="s">
        <v>48</v>
      </c>
    </row>
    <row r="44" spans="1:12" ht="14.25" customHeight="1">
      <c r="A44" s="30" t="s">
        <v>19</v>
      </c>
      <c r="B44" s="32" t="s">
        <v>31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ht="14.25" customHeight="1">
      <c r="A45" s="36"/>
      <c r="B45" s="10" t="s">
        <v>24</v>
      </c>
      <c r="C45" s="12">
        <v>14440</v>
      </c>
      <c r="D45" s="12">
        <f>SUM(E45:G45)</f>
        <v>11407</v>
      </c>
      <c r="E45" s="12">
        <v>5669</v>
      </c>
      <c r="F45" s="12">
        <v>156</v>
      </c>
      <c r="G45" s="12">
        <v>5582</v>
      </c>
      <c r="H45" s="12">
        <v>1297</v>
      </c>
      <c r="I45" s="12">
        <v>321</v>
      </c>
      <c r="J45" s="12">
        <v>831</v>
      </c>
      <c r="K45" s="12">
        <v>468</v>
      </c>
      <c r="L45" s="12" t="s">
        <v>48</v>
      </c>
    </row>
    <row r="46" spans="1:12" ht="14.25" customHeight="1">
      <c r="A46" s="36"/>
      <c r="B46" s="10" t="s">
        <v>5</v>
      </c>
      <c r="C46" s="12">
        <v>7082</v>
      </c>
      <c r="D46" s="12">
        <f>SUM(E46:G46)</f>
        <v>5142</v>
      </c>
      <c r="E46" s="14">
        <v>3772</v>
      </c>
      <c r="F46" s="14">
        <v>53</v>
      </c>
      <c r="G46" s="14">
        <v>1317</v>
      </c>
      <c r="H46" s="14">
        <v>921</v>
      </c>
      <c r="I46" s="14">
        <v>263</v>
      </c>
      <c r="J46" s="14">
        <v>610</v>
      </c>
      <c r="K46" s="14">
        <v>87</v>
      </c>
      <c r="L46" s="14" t="s">
        <v>48</v>
      </c>
    </row>
    <row r="47" spans="1:12" ht="14.25" customHeight="1">
      <c r="A47" s="31"/>
      <c r="B47" s="10" t="s">
        <v>6</v>
      </c>
      <c r="C47" s="12">
        <v>7358</v>
      </c>
      <c r="D47" s="12">
        <f>SUM(E47:G47)</f>
        <v>6265</v>
      </c>
      <c r="E47" s="14">
        <v>1897</v>
      </c>
      <c r="F47" s="14">
        <v>103</v>
      </c>
      <c r="G47" s="14">
        <v>4265</v>
      </c>
      <c r="H47" s="14">
        <v>376</v>
      </c>
      <c r="I47" s="14">
        <v>58</v>
      </c>
      <c r="J47" s="14">
        <v>221</v>
      </c>
      <c r="K47" s="14">
        <v>381</v>
      </c>
      <c r="L47" s="14" t="s">
        <v>48</v>
      </c>
    </row>
    <row r="48" spans="1:12" ht="14.25" customHeight="1">
      <c r="A48" s="30" t="s">
        <v>47</v>
      </c>
      <c r="B48" s="32" t="s">
        <v>0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ht="14.25" customHeight="1">
      <c r="A49" s="36"/>
      <c r="B49" s="10" t="s">
        <v>24</v>
      </c>
      <c r="C49" s="12">
        <v>2632</v>
      </c>
      <c r="D49" s="12">
        <f>SUM(E49:G49)</f>
        <v>2384</v>
      </c>
      <c r="E49" s="12">
        <v>1943</v>
      </c>
      <c r="F49" s="12">
        <v>30</v>
      </c>
      <c r="G49" s="12">
        <v>411</v>
      </c>
      <c r="H49" s="12">
        <v>138</v>
      </c>
      <c r="I49" s="12">
        <v>19</v>
      </c>
      <c r="J49" s="12">
        <v>67</v>
      </c>
      <c r="K49" s="12">
        <v>12</v>
      </c>
      <c r="L49" s="12" t="s">
        <v>48</v>
      </c>
    </row>
    <row r="50" spans="1:12" ht="14.25" customHeight="1">
      <c r="A50" s="36"/>
      <c r="B50" s="10" t="s">
        <v>5</v>
      </c>
      <c r="C50" s="12">
        <v>1263</v>
      </c>
      <c r="D50" s="12">
        <f>SUM(E50:G50)</f>
        <v>1097</v>
      </c>
      <c r="E50" s="14">
        <v>1027</v>
      </c>
      <c r="F50" s="14">
        <v>5</v>
      </c>
      <c r="G50" s="14">
        <v>65</v>
      </c>
      <c r="H50" s="14">
        <v>108</v>
      </c>
      <c r="I50" s="14">
        <v>9</v>
      </c>
      <c r="J50" s="14">
        <v>40</v>
      </c>
      <c r="K50" s="14">
        <v>3</v>
      </c>
      <c r="L50" s="14" t="s">
        <v>48</v>
      </c>
    </row>
    <row r="51" spans="1:12" ht="14.25" customHeight="1">
      <c r="A51" s="31"/>
      <c r="B51" s="10" t="s">
        <v>6</v>
      </c>
      <c r="C51" s="12">
        <v>1369</v>
      </c>
      <c r="D51" s="12">
        <f>SUM(E51:G51)</f>
        <v>1287</v>
      </c>
      <c r="E51" s="14">
        <v>916</v>
      </c>
      <c r="F51" s="14">
        <v>25</v>
      </c>
      <c r="G51" s="14">
        <v>346</v>
      </c>
      <c r="H51" s="14">
        <v>30</v>
      </c>
      <c r="I51" s="14">
        <v>10</v>
      </c>
      <c r="J51" s="14">
        <v>27</v>
      </c>
      <c r="K51" s="14">
        <v>9</v>
      </c>
      <c r="L51" s="14" t="s">
        <v>48</v>
      </c>
    </row>
    <row r="52" spans="1:12" ht="14.25" customHeight="1">
      <c r="A52" s="30" t="s">
        <v>20</v>
      </c>
      <c r="B52" s="32" t="s">
        <v>41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ht="14.25" customHeight="1">
      <c r="A53" s="36"/>
      <c r="B53" s="8" t="s">
        <v>24</v>
      </c>
      <c r="C53" s="12">
        <v>1868</v>
      </c>
      <c r="D53" s="12">
        <f>SUM(E53:G53)</f>
        <v>969</v>
      </c>
      <c r="E53" s="12">
        <v>641</v>
      </c>
      <c r="F53" s="12">
        <v>17</v>
      </c>
      <c r="G53" s="12">
        <v>311</v>
      </c>
      <c r="H53" s="12">
        <v>421</v>
      </c>
      <c r="I53" s="12">
        <v>61</v>
      </c>
      <c r="J53" s="12">
        <v>305</v>
      </c>
      <c r="K53" s="12">
        <v>102</v>
      </c>
      <c r="L53" s="12" t="s">
        <v>48</v>
      </c>
    </row>
    <row r="54" spans="1:12" ht="14.25" customHeight="1">
      <c r="A54" s="36"/>
      <c r="B54" s="8" t="s">
        <v>5</v>
      </c>
      <c r="C54" s="12">
        <v>1041</v>
      </c>
      <c r="D54" s="12">
        <f>SUM(E54:G54)</f>
        <v>504</v>
      </c>
      <c r="E54" s="14">
        <v>390</v>
      </c>
      <c r="F54" s="14">
        <v>3</v>
      </c>
      <c r="G54" s="14">
        <v>111</v>
      </c>
      <c r="H54" s="14">
        <v>285</v>
      </c>
      <c r="I54" s="14">
        <v>44</v>
      </c>
      <c r="J54" s="14">
        <v>192</v>
      </c>
      <c r="K54" s="14">
        <v>10</v>
      </c>
      <c r="L54" s="14" t="s">
        <v>48</v>
      </c>
    </row>
    <row r="55" spans="1:12" ht="14.25" customHeight="1">
      <c r="A55" s="31"/>
      <c r="B55" s="10" t="s">
        <v>6</v>
      </c>
      <c r="C55" s="12">
        <v>827</v>
      </c>
      <c r="D55" s="12">
        <f>SUM(E55:G55)</f>
        <v>465</v>
      </c>
      <c r="E55" s="14">
        <v>251</v>
      </c>
      <c r="F55" s="14">
        <v>14</v>
      </c>
      <c r="G55" s="14">
        <v>200</v>
      </c>
      <c r="H55" s="14">
        <v>136</v>
      </c>
      <c r="I55" s="14">
        <v>17</v>
      </c>
      <c r="J55" s="14">
        <v>113</v>
      </c>
      <c r="K55" s="14">
        <v>92</v>
      </c>
      <c r="L55" s="14" t="s">
        <v>48</v>
      </c>
    </row>
    <row r="56" spans="1:12" ht="15" customHeight="1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3.5">
      <c r="A57" s="38" t="s">
        <v>57</v>
      </c>
      <c r="B57" s="39"/>
      <c r="C57" s="32" t="s">
        <v>7</v>
      </c>
      <c r="D57" s="33"/>
      <c r="E57" s="33"/>
      <c r="F57" s="33"/>
      <c r="G57" s="33"/>
      <c r="H57" s="33"/>
      <c r="I57" s="33"/>
      <c r="J57" s="33"/>
      <c r="K57" s="33"/>
      <c r="L57" s="34"/>
    </row>
    <row r="58" spans="1:12" ht="13.5" customHeight="1">
      <c r="A58" s="38"/>
      <c r="B58" s="39"/>
      <c r="C58" s="35" t="s">
        <v>67</v>
      </c>
      <c r="D58" s="25" t="s">
        <v>50</v>
      </c>
      <c r="E58" s="26"/>
      <c r="F58" s="26"/>
      <c r="G58" s="27"/>
      <c r="H58" s="30" t="s">
        <v>60</v>
      </c>
      <c r="I58" s="28" t="s">
        <v>51</v>
      </c>
      <c r="J58" s="28" t="s">
        <v>52</v>
      </c>
      <c r="K58" s="28" t="s">
        <v>53</v>
      </c>
      <c r="L58" s="35" t="s">
        <v>54</v>
      </c>
    </row>
    <row r="59" spans="1:12" ht="40.5" customHeight="1">
      <c r="A59" s="40"/>
      <c r="B59" s="41"/>
      <c r="C59" s="31"/>
      <c r="D59" s="10" t="s">
        <v>61</v>
      </c>
      <c r="E59" s="11" t="s">
        <v>46</v>
      </c>
      <c r="F59" s="11" t="s">
        <v>55</v>
      </c>
      <c r="G59" s="11" t="s">
        <v>56</v>
      </c>
      <c r="H59" s="31"/>
      <c r="I59" s="29"/>
      <c r="J59" s="29"/>
      <c r="K59" s="29"/>
      <c r="L59" s="37"/>
    </row>
    <row r="60" spans="1:12" ht="13.5">
      <c r="A60" s="30" t="s">
        <v>23</v>
      </c>
      <c r="B60" s="32" t="s">
        <v>42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3.5">
      <c r="A61" s="36"/>
      <c r="B61" s="10" t="s">
        <v>24</v>
      </c>
      <c r="C61" s="12">
        <v>2798</v>
      </c>
      <c r="D61" s="12">
        <f>SUM(E61:G61)</f>
        <v>1620</v>
      </c>
      <c r="E61" s="12">
        <v>1255</v>
      </c>
      <c r="F61" s="12">
        <v>26</v>
      </c>
      <c r="G61" s="12">
        <v>339</v>
      </c>
      <c r="H61" s="12">
        <v>274</v>
      </c>
      <c r="I61" s="12">
        <v>199</v>
      </c>
      <c r="J61" s="12">
        <v>510</v>
      </c>
      <c r="K61" s="12">
        <v>174</v>
      </c>
      <c r="L61" s="12" t="s">
        <v>48</v>
      </c>
    </row>
    <row r="62" spans="1:12" ht="13.5">
      <c r="A62" s="36"/>
      <c r="B62" s="9" t="s">
        <v>5</v>
      </c>
      <c r="C62" s="12">
        <v>1692</v>
      </c>
      <c r="D62" s="12">
        <f>SUM(E62:G62)</f>
        <v>890</v>
      </c>
      <c r="E62" s="14">
        <v>801</v>
      </c>
      <c r="F62" s="14">
        <v>11</v>
      </c>
      <c r="G62" s="14">
        <v>78</v>
      </c>
      <c r="H62" s="14">
        <v>210</v>
      </c>
      <c r="I62" s="14">
        <v>179</v>
      </c>
      <c r="J62" s="14">
        <v>374</v>
      </c>
      <c r="K62" s="14">
        <v>30</v>
      </c>
      <c r="L62" s="14" t="s">
        <v>48</v>
      </c>
    </row>
    <row r="63" spans="1:12" ht="13.5">
      <c r="A63" s="31"/>
      <c r="B63" s="9" t="s">
        <v>6</v>
      </c>
      <c r="C63" s="12">
        <v>1106</v>
      </c>
      <c r="D63" s="12">
        <f>SUM(E63:G63)</f>
        <v>730</v>
      </c>
      <c r="E63" s="14">
        <v>454</v>
      </c>
      <c r="F63" s="14">
        <v>15</v>
      </c>
      <c r="G63" s="14">
        <v>261</v>
      </c>
      <c r="H63" s="14">
        <v>64</v>
      </c>
      <c r="I63" s="14">
        <v>20</v>
      </c>
      <c r="J63" s="14">
        <v>136</v>
      </c>
      <c r="K63" s="14">
        <v>144</v>
      </c>
      <c r="L63" s="14" t="s">
        <v>48</v>
      </c>
    </row>
    <row r="64" spans="1:12" ht="13.5">
      <c r="A64" s="30" t="s">
        <v>21</v>
      </c>
      <c r="B64" s="32" t="s">
        <v>45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3.5">
      <c r="A65" s="36"/>
      <c r="B65" s="5" t="s">
        <v>24</v>
      </c>
      <c r="C65" s="12">
        <v>5537</v>
      </c>
      <c r="D65" s="12">
        <f>SUM(E65:G65)</f>
        <v>4137</v>
      </c>
      <c r="E65" s="12">
        <v>979</v>
      </c>
      <c r="F65" s="12">
        <v>56</v>
      </c>
      <c r="G65" s="12">
        <v>3102</v>
      </c>
      <c r="H65" s="12">
        <v>188</v>
      </c>
      <c r="I65" s="12">
        <v>350</v>
      </c>
      <c r="J65" s="12">
        <v>440</v>
      </c>
      <c r="K65" s="12">
        <v>363</v>
      </c>
      <c r="L65" s="12" t="s">
        <v>48</v>
      </c>
    </row>
    <row r="66" spans="1:12" ht="13.5">
      <c r="A66" s="36"/>
      <c r="B66" s="5" t="s">
        <v>5</v>
      </c>
      <c r="C66" s="12">
        <v>2263</v>
      </c>
      <c r="D66" s="12">
        <f>SUM(E66:G66)</f>
        <v>1548</v>
      </c>
      <c r="E66" s="14">
        <v>635</v>
      </c>
      <c r="F66" s="14">
        <v>20</v>
      </c>
      <c r="G66" s="14">
        <v>893</v>
      </c>
      <c r="H66" s="14">
        <v>127</v>
      </c>
      <c r="I66" s="14">
        <v>252</v>
      </c>
      <c r="J66" s="14">
        <v>248</v>
      </c>
      <c r="K66" s="14">
        <v>57</v>
      </c>
      <c r="L66" s="14" t="s">
        <v>48</v>
      </c>
    </row>
    <row r="67" spans="1:12" ht="13.5">
      <c r="A67" s="31"/>
      <c r="B67" s="5" t="s">
        <v>6</v>
      </c>
      <c r="C67" s="12">
        <v>3274</v>
      </c>
      <c r="D67" s="12">
        <f>SUM(E67:G67)</f>
        <v>2589</v>
      </c>
      <c r="E67" s="14">
        <v>344</v>
      </c>
      <c r="F67" s="14">
        <v>36</v>
      </c>
      <c r="G67" s="14">
        <v>2209</v>
      </c>
      <c r="H67" s="14">
        <v>61</v>
      </c>
      <c r="I67" s="14">
        <v>98</v>
      </c>
      <c r="J67" s="14">
        <v>192</v>
      </c>
      <c r="K67" s="14">
        <v>306</v>
      </c>
      <c r="L67" s="14" t="s">
        <v>48</v>
      </c>
    </row>
    <row r="68" spans="1:12" ht="13.5">
      <c r="A68" s="30" t="s">
        <v>39</v>
      </c>
      <c r="B68" s="32" t="s">
        <v>44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3.5">
      <c r="A69" s="36"/>
      <c r="B69" s="5" t="s">
        <v>24</v>
      </c>
      <c r="C69" s="12">
        <v>3232</v>
      </c>
      <c r="D69" s="12">
        <f>SUM(E69:G69)</f>
        <v>2014</v>
      </c>
      <c r="E69" s="12">
        <v>915</v>
      </c>
      <c r="F69" s="12">
        <v>33</v>
      </c>
      <c r="G69" s="12">
        <v>1066</v>
      </c>
      <c r="H69" s="12">
        <v>169</v>
      </c>
      <c r="I69" s="12">
        <v>204</v>
      </c>
      <c r="J69" s="12">
        <v>624</v>
      </c>
      <c r="K69" s="12">
        <v>193</v>
      </c>
      <c r="L69" s="12">
        <v>5</v>
      </c>
    </row>
    <row r="70" spans="1:12" ht="13.5">
      <c r="A70" s="36"/>
      <c r="B70" s="5" t="s">
        <v>5</v>
      </c>
      <c r="C70" s="12">
        <v>1342</v>
      </c>
      <c r="D70" s="12">
        <f>SUM(E70:G70)</f>
        <v>818</v>
      </c>
      <c r="E70" s="14">
        <v>526</v>
      </c>
      <c r="F70" s="14">
        <v>19</v>
      </c>
      <c r="G70" s="14">
        <v>273</v>
      </c>
      <c r="H70" s="14">
        <v>99</v>
      </c>
      <c r="I70" s="14">
        <v>120</v>
      </c>
      <c r="J70" s="14">
        <v>258</v>
      </c>
      <c r="K70" s="14">
        <v>38</v>
      </c>
      <c r="L70" s="14" t="s">
        <v>48</v>
      </c>
    </row>
    <row r="71" spans="1:12" ht="13.5">
      <c r="A71" s="31"/>
      <c r="B71" s="5" t="s">
        <v>6</v>
      </c>
      <c r="C71" s="12">
        <v>1890</v>
      </c>
      <c r="D71" s="12">
        <f>SUM(E71:G71)</f>
        <v>1196</v>
      </c>
      <c r="E71" s="14">
        <v>389</v>
      </c>
      <c r="F71" s="14">
        <v>14</v>
      </c>
      <c r="G71" s="14">
        <v>793</v>
      </c>
      <c r="H71" s="14">
        <v>70</v>
      </c>
      <c r="I71" s="14">
        <v>84</v>
      </c>
      <c r="J71" s="14">
        <v>366</v>
      </c>
      <c r="K71" s="14">
        <v>155</v>
      </c>
      <c r="L71" s="14">
        <v>5</v>
      </c>
    </row>
    <row r="72" spans="1:12" ht="13.5">
      <c r="A72" s="30" t="s">
        <v>25</v>
      </c>
      <c r="B72" s="32" t="s">
        <v>33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</row>
    <row r="73" spans="1:12" ht="13.5">
      <c r="A73" s="36"/>
      <c r="B73" s="5" t="s">
        <v>24</v>
      </c>
      <c r="C73" s="12">
        <v>5487</v>
      </c>
      <c r="D73" s="12">
        <f>SUM(E73:G73)</f>
        <v>4896</v>
      </c>
      <c r="E73" s="12">
        <v>3306</v>
      </c>
      <c r="F73" s="12">
        <v>46</v>
      </c>
      <c r="G73" s="12">
        <v>1544</v>
      </c>
      <c r="H73" s="12">
        <v>96</v>
      </c>
      <c r="I73" s="12">
        <v>84</v>
      </c>
      <c r="J73" s="12">
        <v>355</v>
      </c>
      <c r="K73" s="12">
        <v>26</v>
      </c>
      <c r="L73" s="12" t="s">
        <v>48</v>
      </c>
    </row>
    <row r="74" spans="1:12" ht="13.5">
      <c r="A74" s="36"/>
      <c r="B74" s="5" t="s">
        <v>5</v>
      </c>
      <c r="C74" s="12">
        <v>2385</v>
      </c>
      <c r="D74" s="12">
        <f>SUM(E74:G74)</f>
        <v>2175</v>
      </c>
      <c r="E74" s="14">
        <v>1707</v>
      </c>
      <c r="F74" s="14">
        <v>11</v>
      </c>
      <c r="G74" s="14">
        <v>457</v>
      </c>
      <c r="H74" s="14">
        <v>66</v>
      </c>
      <c r="I74" s="14">
        <v>33</v>
      </c>
      <c r="J74" s="14">
        <v>93</v>
      </c>
      <c r="K74" s="14">
        <v>5</v>
      </c>
      <c r="L74" s="14" t="s">
        <v>48</v>
      </c>
    </row>
    <row r="75" spans="1:12" ht="13.5">
      <c r="A75" s="31"/>
      <c r="B75" s="5" t="s">
        <v>6</v>
      </c>
      <c r="C75" s="12">
        <v>3102</v>
      </c>
      <c r="D75" s="12">
        <f>SUM(E75:G75)</f>
        <v>2721</v>
      </c>
      <c r="E75" s="14">
        <v>1599</v>
      </c>
      <c r="F75" s="14">
        <v>35</v>
      </c>
      <c r="G75" s="14">
        <v>1087</v>
      </c>
      <c r="H75" s="14">
        <v>30</v>
      </c>
      <c r="I75" s="14">
        <v>51</v>
      </c>
      <c r="J75" s="14">
        <v>262</v>
      </c>
      <c r="K75" s="14">
        <v>21</v>
      </c>
      <c r="L75" s="14" t="s">
        <v>48</v>
      </c>
    </row>
    <row r="76" spans="1:12" ht="13.5">
      <c r="A76" s="30" t="s">
        <v>26</v>
      </c>
      <c r="B76" s="32" t="s">
        <v>32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ht="13.5">
      <c r="A77" s="36"/>
      <c r="B77" s="5" t="s">
        <v>24</v>
      </c>
      <c r="C77" s="12">
        <v>12285</v>
      </c>
      <c r="D77" s="12">
        <f>SUM(E77:G77)</f>
        <v>11068</v>
      </c>
      <c r="E77" s="12">
        <v>7457</v>
      </c>
      <c r="F77" s="12">
        <v>183</v>
      </c>
      <c r="G77" s="12">
        <v>3428</v>
      </c>
      <c r="H77" s="12">
        <v>366</v>
      </c>
      <c r="I77" s="12">
        <v>318</v>
      </c>
      <c r="J77" s="12">
        <v>216</v>
      </c>
      <c r="K77" s="12">
        <v>216</v>
      </c>
      <c r="L77" s="12" t="s">
        <v>48</v>
      </c>
    </row>
    <row r="78" spans="1:12" ht="13.5">
      <c r="A78" s="36"/>
      <c r="B78" s="5" t="s">
        <v>5</v>
      </c>
      <c r="C78" s="12">
        <v>3669</v>
      </c>
      <c r="D78" s="12">
        <f>SUM(E78:G78)</f>
        <v>2969</v>
      </c>
      <c r="E78" s="14">
        <v>2488</v>
      </c>
      <c r="F78" s="14">
        <v>33</v>
      </c>
      <c r="G78" s="14">
        <v>448</v>
      </c>
      <c r="H78" s="14">
        <v>226</v>
      </c>
      <c r="I78" s="14">
        <v>278</v>
      </c>
      <c r="J78" s="14">
        <v>160</v>
      </c>
      <c r="K78" s="14">
        <v>8</v>
      </c>
      <c r="L78" s="14" t="s">
        <v>48</v>
      </c>
    </row>
    <row r="79" spans="1:12" ht="13.5">
      <c r="A79" s="31"/>
      <c r="B79" s="5" t="s">
        <v>6</v>
      </c>
      <c r="C79" s="12">
        <v>8616</v>
      </c>
      <c r="D79" s="12">
        <f>SUM(E79:G79)</f>
        <v>8099</v>
      </c>
      <c r="E79" s="14">
        <v>4969</v>
      </c>
      <c r="F79" s="14">
        <v>150</v>
      </c>
      <c r="G79" s="14">
        <v>2980</v>
      </c>
      <c r="H79" s="14">
        <v>140</v>
      </c>
      <c r="I79" s="14">
        <v>40</v>
      </c>
      <c r="J79" s="14">
        <v>56</v>
      </c>
      <c r="K79" s="14">
        <v>208</v>
      </c>
      <c r="L79" s="14" t="s">
        <v>48</v>
      </c>
    </row>
    <row r="80" spans="1:12" ht="13.5">
      <c r="A80" s="30" t="s">
        <v>27</v>
      </c>
      <c r="B80" s="32" t="s">
        <v>34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ht="13.5">
      <c r="A81" s="36"/>
      <c r="B81" s="5" t="s">
        <v>24</v>
      </c>
      <c r="C81" s="12">
        <v>592</v>
      </c>
      <c r="D81" s="12">
        <f>SUM(E81:G81)</f>
        <v>578</v>
      </c>
      <c r="E81" s="12">
        <v>455</v>
      </c>
      <c r="F81" s="12">
        <v>9</v>
      </c>
      <c r="G81" s="12">
        <v>114</v>
      </c>
      <c r="H81" s="12">
        <v>4</v>
      </c>
      <c r="I81" s="12">
        <v>4</v>
      </c>
      <c r="J81" s="12" t="s">
        <v>63</v>
      </c>
      <c r="K81" s="12">
        <v>3</v>
      </c>
      <c r="L81" s="12" t="s">
        <v>48</v>
      </c>
    </row>
    <row r="82" spans="1:12" ht="13.5">
      <c r="A82" s="36"/>
      <c r="B82" s="5" t="s">
        <v>5</v>
      </c>
      <c r="C82" s="12">
        <v>376</v>
      </c>
      <c r="D82" s="12">
        <f>SUM(E82:G82)</f>
        <v>364</v>
      </c>
      <c r="E82" s="14">
        <v>317</v>
      </c>
      <c r="F82" s="14">
        <v>4</v>
      </c>
      <c r="G82" s="14">
        <v>43</v>
      </c>
      <c r="H82" s="14">
        <v>4</v>
      </c>
      <c r="I82" s="14">
        <v>3</v>
      </c>
      <c r="J82" s="14" t="s">
        <v>63</v>
      </c>
      <c r="K82" s="14">
        <v>2</v>
      </c>
      <c r="L82" s="14" t="s">
        <v>48</v>
      </c>
    </row>
    <row r="83" spans="1:12" ht="13.5">
      <c r="A83" s="31"/>
      <c r="B83" s="5" t="s">
        <v>6</v>
      </c>
      <c r="C83" s="12">
        <v>216</v>
      </c>
      <c r="D83" s="12">
        <f>SUM(E83:G83)</f>
        <v>214</v>
      </c>
      <c r="E83" s="14">
        <v>138</v>
      </c>
      <c r="F83" s="14">
        <v>5</v>
      </c>
      <c r="G83" s="14">
        <v>71</v>
      </c>
      <c r="H83" s="14" t="s">
        <v>48</v>
      </c>
      <c r="I83" s="14">
        <v>1</v>
      </c>
      <c r="J83" s="14" t="s">
        <v>48</v>
      </c>
      <c r="K83" s="14">
        <v>1</v>
      </c>
      <c r="L83" s="14" t="s">
        <v>48</v>
      </c>
    </row>
    <row r="84" spans="1:12" ht="13.5">
      <c r="A84" s="30" t="s">
        <v>28</v>
      </c>
      <c r="B84" s="32" t="s">
        <v>35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 ht="13.5">
      <c r="A85" s="36"/>
      <c r="B85" s="5" t="s">
        <v>24</v>
      </c>
      <c r="C85" s="12">
        <v>4725</v>
      </c>
      <c r="D85" s="12">
        <f>SUM(E85:G85)</f>
        <v>3658</v>
      </c>
      <c r="E85" s="12">
        <v>2131</v>
      </c>
      <c r="F85" s="12">
        <v>103</v>
      </c>
      <c r="G85" s="12">
        <v>1424</v>
      </c>
      <c r="H85" s="12">
        <v>393</v>
      </c>
      <c r="I85" s="12">
        <v>81</v>
      </c>
      <c r="J85" s="12">
        <v>435</v>
      </c>
      <c r="K85" s="12">
        <v>92</v>
      </c>
      <c r="L85" s="12">
        <v>10</v>
      </c>
    </row>
    <row r="86" spans="1:12" ht="13.5">
      <c r="A86" s="36"/>
      <c r="B86" s="5" t="s">
        <v>5</v>
      </c>
      <c r="C86" s="12">
        <v>2952</v>
      </c>
      <c r="D86" s="12">
        <f>SUM(E86:G86)</f>
        <v>2180</v>
      </c>
      <c r="E86" s="14">
        <v>1541</v>
      </c>
      <c r="F86" s="14">
        <v>50</v>
      </c>
      <c r="G86" s="14">
        <v>589</v>
      </c>
      <c r="H86" s="14">
        <v>317</v>
      </c>
      <c r="I86" s="14">
        <v>75</v>
      </c>
      <c r="J86" s="14">
        <v>328</v>
      </c>
      <c r="K86" s="14">
        <v>17</v>
      </c>
      <c r="L86" s="14" t="s">
        <v>63</v>
      </c>
    </row>
    <row r="87" spans="1:12" ht="13.5">
      <c r="A87" s="31"/>
      <c r="B87" s="5" t="s">
        <v>6</v>
      </c>
      <c r="C87" s="12">
        <v>1773</v>
      </c>
      <c r="D87" s="12">
        <f>SUM(E87:G87)</f>
        <v>1478</v>
      </c>
      <c r="E87" s="14">
        <v>590</v>
      </c>
      <c r="F87" s="14">
        <v>53</v>
      </c>
      <c r="G87" s="14">
        <v>835</v>
      </c>
      <c r="H87" s="14">
        <v>76</v>
      </c>
      <c r="I87" s="14">
        <v>6</v>
      </c>
      <c r="J87" s="14">
        <v>107</v>
      </c>
      <c r="K87" s="14">
        <v>75</v>
      </c>
      <c r="L87" s="14">
        <v>10</v>
      </c>
    </row>
    <row r="88" spans="1:12" ht="13.5">
      <c r="A88" s="30" t="s">
        <v>29</v>
      </c>
      <c r="B88" s="32" t="s">
        <v>43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13.5">
      <c r="A89" s="36"/>
      <c r="B89" s="5" t="s">
        <v>24</v>
      </c>
      <c r="C89" s="12">
        <v>4112</v>
      </c>
      <c r="D89" s="12">
        <f>SUM(E89:G89)</f>
        <v>4112</v>
      </c>
      <c r="E89" s="12">
        <v>3412</v>
      </c>
      <c r="F89" s="12">
        <v>24</v>
      </c>
      <c r="G89" s="12">
        <v>676</v>
      </c>
      <c r="H89" s="12" t="s">
        <v>48</v>
      </c>
      <c r="I89" s="12" t="s">
        <v>48</v>
      </c>
      <c r="J89" s="12" t="s">
        <v>48</v>
      </c>
      <c r="K89" s="12" t="s">
        <v>48</v>
      </c>
      <c r="L89" s="12" t="s">
        <v>48</v>
      </c>
    </row>
    <row r="90" spans="1:12" ht="13.5">
      <c r="A90" s="36"/>
      <c r="B90" s="5" t="s">
        <v>5</v>
      </c>
      <c r="C90" s="12">
        <v>2818</v>
      </c>
      <c r="D90" s="12">
        <f>SUM(E90:G90)</f>
        <v>2818</v>
      </c>
      <c r="E90" s="14">
        <v>2647</v>
      </c>
      <c r="F90" s="14">
        <v>5</v>
      </c>
      <c r="G90" s="14">
        <v>166</v>
      </c>
      <c r="H90" s="14" t="s">
        <v>48</v>
      </c>
      <c r="I90" s="14" t="s">
        <v>48</v>
      </c>
      <c r="J90" s="14" t="s">
        <v>48</v>
      </c>
      <c r="K90" s="14" t="s">
        <v>48</v>
      </c>
      <c r="L90" s="14" t="s">
        <v>48</v>
      </c>
    </row>
    <row r="91" spans="1:12" ht="13.5">
      <c r="A91" s="31"/>
      <c r="B91" s="5" t="s">
        <v>6</v>
      </c>
      <c r="C91" s="12">
        <v>1294</v>
      </c>
      <c r="D91" s="12">
        <f>SUM(E91:G91)</f>
        <v>1294</v>
      </c>
      <c r="E91" s="14">
        <v>765</v>
      </c>
      <c r="F91" s="14">
        <v>19</v>
      </c>
      <c r="G91" s="14">
        <v>510</v>
      </c>
      <c r="H91" s="14" t="s">
        <v>48</v>
      </c>
      <c r="I91" s="14" t="s">
        <v>48</v>
      </c>
      <c r="J91" s="14" t="s">
        <v>48</v>
      </c>
      <c r="K91" s="14" t="s">
        <v>48</v>
      </c>
      <c r="L91" s="14" t="s">
        <v>48</v>
      </c>
    </row>
    <row r="92" spans="1:12" ht="13.5">
      <c r="A92" s="30" t="s">
        <v>40</v>
      </c>
      <c r="B92" s="32" t="s">
        <v>1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</row>
    <row r="93" spans="1:12" ht="13.5">
      <c r="A93" s="36"/>
      <c r="B93" s="5" t="s">
        <v>24</v>
      </c>
      <c r="C93" s="12">
        <v>3320</v>
      </c>
      <c r="D93" s="12">
        <f>SUM(E93:G93)</f>
        <v>1224</v>
      </c>
      <c r="E93" s="12">
        <v>478</v>
      </c>
      <c r="F93" s="12">
        <v>160</v>
      </c>
      <c r="G93" s="12">
        <v>586</v>
      </c>
      <c r="H93" s="12">
        <v>79</v>
      </c>
      <c r="I93" s="12">
        <v>48</v>
      </c>
      <c r="J93" s="12">
        <v>398</v>
      </c>
      <c r="K93" s="12">
        <v>89</v>
      </c>
      <c r="L93" s="12" t="s">
        <v>48</v>
      </c>
    </row>
    <row r="94" spans="1:12" ht="13.5">
      <c r="A94" s="36"/>
      <c r="B94" s="5" t="s">
        <v>5</v>
      </c>
      <c r="C94" s="12">
        <v>1739</v>
      </c>
      <c r="D94" s="12">
        <f>SUM(E94:G94)</f>
        <v>575</v>
      </c>
      <c r="E94" s="14">
        <v>304</v>
      </c>
      <c r="F94" s="14">
        <v>64</v>
      </c>
      <c r="G94" s="14">
        <v>207</v>
      </c>
      <c r="H94" s="14">
        <v>49</v>
      </c>
      <c r="I94" s="14">
        <v>28</v>
      </c>
      <c r="J94" s="14">
        <v>270</v>
      </c>
      <c r="K94" s="14">
        <v>11</v>
      </c>
      <c r="L94" s="14" t="s">
        <v>48</v>
      </c>
    </row>
    <row r="95" spans="1:12" ht="13.5">
      <c r="A95" s="31"/>
      <c r="B95" s="5" t="s">
        <v>6</v>
      </c>
      <c r="C95" s="12">
        <v>1581</v>
      </c>
      <c r="D95" s="12">
        <f>SUM(E95:G95)</f>
        <v>649</v>
      </c>
      <c r="E95" s="14">
        <v>174</v>
      </c>
      <c r="F95" s="14">
        <v>96</v>
      </c>
      <c r="G95" s="14">
        <v>379</v>
      </c>
      <c r="H95" s="14">
        <v>30</v>
      </c>
      <c r="I95" s="14">
        <v>20</v>
      </c>
      <c r="J95" s="14">
        <v>128</v>
      </c>
      <c r="K95" s="14">
        <v>78</v>
      </c>
      <c r="L95" s="14" t="s">
        <v>48</v>
      </c>
    </row>
    <row r="96" spans="1:12" ht="3.75" customHeight="1">
      <c r="A96" s="6"/>
      <c r="B96" s="7"/>
      <c r="C96" s="17"/>
      <c r="D96" s="17"/>
      <c r="E96" s="18"/>
      <c r="F96" s="18"/>
      <c r="G96" s="18"/>
      <c r="H96" s="18"/>
      <c r="I96" s="18"/>
      <c r="J96" s="18"/>
      <c r="K96" s="18"/>
      <c r="L96" s="19"/>
    </row>
    <row r="97" spans="1:12" ht="13.5">
      <c r="A97" s="22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4"/>
    </row>
    <row r="98" spans="1:12" ht="13.5">
      <c r="A98" s="32" t="s">
        <v>2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 ht="13.5">
      <c r="A99" s="32" t="s">
        <v>24</v>
      </c>
      <c r="B99" s="34"/>
      <c r="C99" s="12">
        <v>2107</v>
      </c>
      <c r="D99" s="12">
        <f>SUM(E99:G99)</f>
        <v>424</v>
      </c>
      <c r="E99" s="12">
        <v>196</v>
      </c>
      <c r="F99" s="12">
        <v>6</v>
      </c>
      <c r="G99" s="12">
        <v>222</v>
      </c>
      <c r="H99" s="12">
        <v>49</v>
      </c>
      <c r="I99" s="12">
        <v>141</v>
      </c>
      <c r="J99" s="12">
        <v>875</v>
      </c>
      <c r="K99" s="12">
        <v>613</v>
      </c>
      <c r="L99" s="12" t="s">
        <v>48</v>
      </c>
    </row>
    <row r="100" spans="1:12" ht="13.5">
      <c r="A100" s="32" t="s">
        <v>5</v>
      </c>
      <c r="B100" s="34"/>
      <c r="C100" s="12">
        <v>1291</v>
      </c>
      <c r="D100" s="12">
        <f>SUM(E100:G100)</f>
        <v>281</v>
      </c>
      <c r="E100" s="14">
        <v>160</v>
      </c>
      <c r="F100" s="14">
        <v>5</v>
      </c>
      <c r="G100" s="14">
        <v>116</v>
      </c>
      <c r="H100" s="14">
        <v>36</v>
      </c>
      <c r="I100" s="14">
        <v>127</v>
      </c>
      <c r="J100" s="14">
        <v>738</v>
      </c>
      <c r="K100" s="14">
        <v>105</v>
      </c>
      <c r="L100" s="14" t="s">
        <v>48</v>
      </c>
    </row>
    <row r="101" spans="1:12" ht="13.5">
      <c r="A101" s="32" t="s">
        <v>6</v>
      </c>
      <c r="B101" s="34"/>
      <c r="C101" s="12">
        <v>816</v>
      </c>
      <c r="D101" s="12">
        <f>SUM(E101:G101)</f>
        <v>143</v>
      </c>
      <c r="E101" s="14">
        <v>36</v>
      </c>
      <c r="F101" s="14">
        <v>1</v>
      </c>
      <c r="G101" s="14">
        <v>106</v>
      </c>
      <c r="H101" s="14">
        <v>13</v>
      </c>
      <c r="I101" s="14">
        <v>14</v>
      </c>
      <c r="J101" s="14">
        <v>137</v>
      </c>
      <c r="K101" s="14">
        <v>508</v>
      </c>
      <c r="L101" s="14" t="s">
        <v>48</v>
      </c>
    </row>
    <row r="102" spans="1:12" ht="13.5">
      <c r="A102" s="32" t="s">
        <v>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4"/>
    </row>
    <row r="103" spans="1:12" ht="13.5">
      <c r="A103" s="32" t="s">
        <v>24</v>
      </c>
      <c r="B103" s="34"/>
      <c r="C103" s="12">
        <v>19302</v>
      </c>
      <c r="D103" s="12">
        <f>SUM(E103:G103)</f>
        <v>14973</v>
      </c>
      <c r="E103" s="12">
        <v>11143</v>
      </c>
      <c r="F103" s="12">
        <v>1137</v>
      </c>
      <c r="G103" s="12">
        <v>2693</v>
      </c>
      <c r="H103" s="12">
        <v>1789</v>
      </c>
      <c r="I103" s="12">
        <v>415</v>
      </c>
      <c r="J103" s="12">
        <v>1395</v>
      </c>
      <c r="K103" s="12">
        <v>418</v>
      </c>
      <c r="L103" s="12">
        <v>122</v>
      </c>
    </row>
    <row r="104" spans="1:12" ht="13.5">
      <c r="A104" s="32" t="s">
        <v>5</v>
      </c>
      <c r="B104" s="34"/>
      <c r="C104" s="12">
        <v>13907</v>
      </c>
      <c r="D104" s="12">
        <f>SUM(E104:G104)</f>
        <v>10556</v>
      </c>
      <c r="E104" s="14">
        <v>9041</v>
      </c>
      <c r="F104" s="14">
        <v>639</v>
      </c>
      <c r="G104" s="14">
        <v>876</v>
      </c>
      <c r="H104" s="14">
        <v>1401</v>
      </c>
      <c r="I104" s="14">
        <v>397</v>
      </c>
      <c r="J104" s="14">
        <v>1298</v>
      </c>
      <c r="K104" s="14">
        <v>109</v>
      </c>
      <c r="L104" s="14">
        <v>14</v>
      </c>
    </row>
    <row r="105" spans="1:12" ht="13.5">
      <c r="A105" s="32" t="s">
        <v>6</v>
      </c>
      <c r="B105" s="34"/>
      <c r="C105" s="12">
        <v>5395</v>
      </c>
      <c r="D105" s="12">
        <f>SUM(E105:G105)</f>
        <v>4417</v>
      </c>
      <c r="E105" s="14">
        <v>2102</v>
      </c>
      <c r="F105" s="14">
        <v>498</v>
      </c>
      <c r="G105" s="14">
        <v>1817</v>
      </c>
      <c r="H105" s="14">
        <v>388</v>
      </c>
      <c r="I105" s="14">
        <v>18</v>
      </c>
      <c r="J105" s="14">
        <v>97</v>
      </c>
      <c r="K105" s="14">
        <v>309</v>
      </c>
      <c r="L105" s="14">
        <v>108</v>
      </c>
    </row>
    <row r="106" spans="1:12" ht="13.5">
      <c r="A106" s="32" t="s">
        <v>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 ht="13.5">
      <c r="A107" s="32" t="s">
        <v>24</v>
      </c>
      <c r="B107" s="34"/>
      <c r="C107" s="12">
        <v>63396</v>
      </c>
      <c r="D107" s="12">
        <f>SUM(E107:G107)</f>
        <v>51960</v>
      </c>
      <c r="E107" s="12">
        <v>32126</v>
      </c>
      <c r="F107" s="12">
        <v>877</v>
      </c>
      <c r="G107" s="12">
        <v>18957</v>
      </c>
      <c r="H107" s="12">
        <v>3619</v>
      </c>
      <c r="I107" s="12">
        <v>1672</v>
      </c>
      <c r="J107" s="12">
        <v>3969</v>
      </c>
      <c r="K107" s="12">
        <v>1675</v>
      </c>
      <c r="L107" s="12">
        <v>15</v>
      </c>
    </row>
    <row r="108" spans="1:12" ht="13.5">
      <c r="A108" s="32" t="s">
        <v>5</v>
      </c>
      <c r="B108" s="34"/>
      <c r="C108" s="12">
        <v>31182</v>
      </c>
      <c r="D108" s="12">
        <f>SUM(E108:G108)</f>
        <v>24357</v>
      </c>
      <c r="E108" s="14">
        <v>19101</v>
      </c>
      <c r="F108" s="14">
        <v>325</v>
      </c>
      <c r="G108" s="14">
        <v>4931</v>
      </c>
      <c r="H108" s="14">
        <v>2573</v>
      </c>
      <c r="I108" s="14">
        <v>1283</v>
      </c>
      <c r="J108" s="14">
        <v>2458</v>
      </c>
      <c r="K108" s="14">
        <v>264</v>
      </c>
      <c r="L108" s="14" t="s">
        <v>63</v>
      </c>
    </row>
    <row r="109" spans="1:12" ht="15" customHeight="1">
      <c r="A109" s="32" t="s">
        <v>6</v>
      </c>
      <c r="B109" s="34"/>
      <c r="C109" s="12">
        <v>32214</v>
      </c>
      <c r="D109" s="12">
        <f>SUM(E109:G109)</f>
        <v>27603</v>
      </c>
      <c r="E109" s="14">
        <v>13025</v>
      </c>
      <c r="F109" s="14">
        <v>552</v>
      </c>
      <c r="G109" s="14">
        <v>14026</v>
      </c>
      <c r="H109" s="14">
        <v>1046</v>
      </c>
      <c r="I109" s="14">
        <v>389</v>
      </c>
      <c r="J109" s="14">
        <v>1511</v>
      </c>
      <c r="K109" s="14">
        <v>1411</v>
      </c>
      <c r="L109" s="14">
        <v>15</v>
      </c>
    </row>
    <row r="110" spans="1:12" ht="15" customHeight="1">
      <c r="A110" s="20" t="s">
        <v>64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5" customHeight="1">
      <c r="A111" s="21" t="s">
        <v>65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</sheetData>
  <sheetProtection formatCells="0" formatColumns="0" formatRows="0" insertColumns="0" insertRows="0"/>
  <mergeCells count="76">
    <mergeCell ref="K1:L1"/>
    <mergeCell ref="B92:L92"/>
    <mergeCell ref="J58:J59"/>
    <mergeCell ref="B64:L64"/>
    <mergeCell ref="B84:L84"/>
    <mergeCell ref="B88:L88"/>
    <mergeCell ref="A5:B5"/>
    <mergeCell ref="A16:A19"/>
    <mergeCell ref="A20:A23"/>
    <mergeCell ref="A24:A27"/>
    <mergeCell ref="A48:A51"/>
    <mergeCell ref="A92:A95"/>
    <mergeCell ref="D58:G58"/>
    <mergeCell ref="H58:H59"/>
    <mergeCell ref="I58:I59"/>
    <mergeCell ref="A106:L106"/>
    <mergeCell ref="B52:L52"/>
    <mergeCell ref="A52:A55"/>
    <mergeCell ref="A101:B101"/>
    <mergeCell ref="A68:A71"/>
    <mergeCell ref="A109:B109"/>
    <mergeCell ref="A108:B108"/>
    <mergeCell ref="A103:B103"/>
    <mergeCell ref="A104:B104"/>
    <mergeCell ref="A105:B105"/>
    <mergeCell ref="A107:B107"/>
    <mergeCell ref="L3:L4"/>
    <mergeCell ref="A99:B99"/>
    <mergeCell ref="A7:B7"/>
    <mergeCell ref="A2:B4"/>
    <mergeCell ref="B24:L24"/>
    <mergeCell ref="C2:L2"/>
    <mergeCell ref="A36:A39"/>
    <mergeCell ref="A40:A43"/>
    <mergeCell ref="B36:L36"/>
    <mergeCell ref="B40:L40"/>
    <mergeCell ref="A28:A31"/>
    <mergeCell ref="A32:A35"/>
    <mergeCell ref="B60:L60"/>
    <mergeCell ref="A88:A91"/>
    <mergeCell ref="A84:A87"/>
    <mergeCell ref="B16:L16"/>
    <mergeCell ref="B20:L20"/>
    <mergeCell ref="B28:L28"/>
    <mergeCell ref="B32:L32"/>
    <mergeCell ref="A44:A47"/>
    <mergeCell ref="A76:A79"/>
    <mergeCell ref="B76:L76"/>
    <mergeCell ref="C58:C59"/>
    <mergeCell ref="A57:B59"/>
    <mergeCell ref="C57:L57"/>
    <mergeCell ref="A80:A83"/>
    <mergeCell ref="B80:L80"/>
    <mergeCell ref="A72:A75"/>
    <mergeCell ref="B72:L72"/>
    <mergeCell ref="B68:L68"/>
    <mergeCell ref="A8:A15"/>
    <mergeCell ref="A102:L102"/>
    <mergeCell ref="B44:L44"/>
    <mergeCell ref="B48:L48"/>
    <mergeCell ref="A98:L98"/>
    <mergeCell ref="A60:A63"/>
    <mergeCell ref="A64:A67"/>
    <mergeCell ref="A100:B100"/>
    <mergeCell ref="L58:L59"/>
    <mergeCell ref="K58:K59"/>
    <mergeCell ref="A97:L97"/>
    <mergeCell ref="D3:G3"/>
    <mergeCell ref="J3:J4"/>
    <mergeCell ref="I3:I4"/>
    <mergeCell ref="H3:H4"/>
    <mergeCell ref="B8:L8"/>
    <mergeCell ref="B12:L12"/>
    <mergeCell ref="A6:B6"/>
    <mergeCell ref="C3:C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2023-04-07T07:46:03Z</cp:lastPrinted>
  <dcterms:created xsi:type="dcterms:W3CDTF">2000-03-21T08:21:46Z</dcterms:created>
  <dcterms:modified xsi:type="dcterms:W3CDTF">2023-04-18T07:05:01Z</dcterms:modified>
  <cp:category/>
  <cp:version/>
  <cp:contentType/>
  <cp:contentStatus/>
</cp:coreProperties>
</file>