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20" windowWidth="7875" windowHeight="5385" activeTab="0"/>
  </bookViews>
  <sheets>
    <sheet name="10-21" sheetId="1" r:id="rId1"/>
  </sheets>
  <definedNames>
    <definedName name="_xlnm.Print_Area" localSheetId="0">'10-21'!$A$1:$I$35</definedName>
  </definedNames>
  <calcPr fullCalcOnLoad="1"/>
</workbook>
</file>

<file path=xl/sharedStrings.xml><?xml version="1.0" encoding="utf-8"?>
<sst xmlns="http://schemas.openxmlformats.org/spreadsheetml/2006/main" count="127" uniqueCount="31">
  <si>
    <t>単位</t>
  </si>
  <si>
    <t>計</t>
  </si>
  <si>
    <t>高等学校</t>
  </si>
  <si>
    <t>商科専門学校</t>
  </si>
  <si>
    <t>体育館</t>
  </si>
  <si>
    <t>柔剣道場</t>
  </si>
  <si>
    <t>その他</t>
  </si>
  <si>
    <t>夜間照明</t>
  </si>
  <si>
    <t>弓道場</t>
  </si>
  <si>
    <t>野球場</t>
  </si>
  <si>
    <t>体育館</t>
  </si>
  <si>
    <t>テニス</t>
  </si>
  <si>
    <t>その他</t>
  </si>
  <si>
    <t>小学校跡地</t>
  </si>
  <si>
    <t>（資料）教育部生涯学習室スポーツ課調　　　　</t>
  </si>
  <si>
    <t>件</t>
  </si>
  <si>
    <t>人</t>
  </si>
  <si>
    <t>校庭</t>
  </si>
  <si>
    <t>グラウンド</t>
  </si>
  <si>
    <t>小 学 校</t>
  </si>
  <si>
    <t>中 学 校</t>
  </si>
  <si>
    <t>学　校　施　設</t>
  </si>
  <si>
    <t>社　会　体　育　施　設</t>
  </si>
  <si>
    <t>合　 計</t>
  </si>
  <si>
    <t>区　分</t>
  </si>
  <si>
    <t>青葉
スポーツ広場</t>
  </si>
  <si>
    <t>東下条
スポーツ広場</t>
  </si>
  <si>
    <t>中道
スポーツ広場</t>
  </si>
  <si>
    <t>青沼テニス場</t>
  </si>
  <si>
    <t>-</t>
  </si>
  <si>
    <t>21　市内各種体育施設利用状況（令和3年度）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</si>
</sst>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60" applyFont="1" applyFill="1" applyBorder="1" applyAlignment="1" applyProtection="1">
      <alignment vertical="center"/>
      <protection locked="0"/>
    </xf>
    <xf numFmtId="0" fontId="0" fillId="0" borderId="0" xfId="60" applyFont="1" applyFill="1" applyBorder="1" applyAlignment="1" applyProtection="1">
      <alignment vertical="center"/>
      <protection locked="0"/>
    </xf>
    <xf numFmtId="0" fontId="0" fillId="0" borderId="0" xfId="6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60" applyFont="1" applyFill="1" applyBorder="1" applyAlignment="1" applyProtection="1">
      <alignment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0" fillId="0" borderId="12" xfId="60" applyFont="1" applyFill="1" applyBorder="1" applyAlignment="1" applyProtection="1">
      <alignment horizontal="center" vertical="center"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3" fillId="0" borderId="12" xfId="60" applyFont="1" applyFill="1" applyBorder="1" applyAlignment="1" applyProtection="1">
      <alignment horizontal="center" vertical="center" wrapText="1" shrinkToFit="1"/>
      <protection locked="0"/>
    </xf>
    <xf numFmtId="0" fontId="3" fillId="0" borderId="12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0" xfId="60" applyFont="1" applyFill="1" applyAlignment="1" applyProtection="1">
      <alignment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/>
    </xf>
    <xf numFmtId="0" fontId="0" fillId="0" borderId="13" xfId="60" applyFont="1" applyFill="1" applyBorder="1" applyAlignment="1" applyProtection="1">
      <alignment horizontal="distributed" vertical="center" indent="1"/>
      <protection locked="0"/>
    </xf>
    <xf numFmtId="0" fontId="0" fillId="0" borderId="14" xfId="60" applyFont="1" applyFill="1" applyBorder="1" applyAlignment="1" applyProtection="1">
      <alignment horizontal="distributed" vertical="center" indent="1"/>
      <protection locked="0"/>
    </xf>
    <xf numFmtId="0" fontId="0" fillId="0" borderId="15" xfId="60" applyFont="1" applyFill="1" applyBorder="1" applyAlignment="1" applyProtection="1">
      <alignment horizontal="distributed" vertical="center" indent="1"/>
      <protection locked="0"/>
    </xf>
    <xf numFmtId="0" fontId="0" fillId="0" borderId="16" xfId="60" applyFont="1" applyFill="1" applyBorder="1" applyAlignment="1" applyProtection="1">
      <alignment horizontal="distributed" vertical="center" indent="1"/>
      <protection locked="0"/>
    </xf>
    <xf numFmtId="0" fontId="0" fillId="0" borderId="13" xfId="60" applyFont="1" applyFill="1" applyBorder="1" applyAlignment="1" applyProtection="1">
      <alignment horizontal="center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4" xfId="60" applyFont="1" applyFill="1" applyBorder="1" applyAlignment="1" applyProtection="1">
      <alignment horizontal="center" vertical="center"/>
      <protection locked="0"/>
    </xf>
    <xf numFmtId="0" fontId="0" fillId="0" borderId="15" xfId="60" applyFont="1" applyFill="1" applyBorder="1" applyAlignment="1" applyProtection="1">
      <alignment horizontal="center" vertical="center"/>
      <protection locked="0"/>
    </xf>
    <xf numFmtId="0" fontId="0" fillId="0" borderId="16" xfId="60" applyFont="1" applyFill="1" applyBorder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center" vertical="center"/>
      <protection locked="0"/>
    </xf>
    <xf numFmtId="0" fontId="0" fillId="0" borderId="19" xfId="60" applyFont="1" applyFill="1" applyBorder="1" applyAlignment="1" applyProtection="1">
      <alignment horizontal="center" vertical="center"/>
      <protection locked="0"/>
    </xf>
    <xf numFmtId="0" fontId="0" fillId="0" borderId="10" xfId="60" applyFont="1" applyFill="1" applyBorder="1" applyAlignment="1" applyProtection="1">
      <alignment horizontal="right" vertical="center"/>
      <protection locked="0"/>
    </xf>
    <xf numFmtId="0" fontId="0" fillId="0" borderId="20" xfId="60" applyFont="1" applyFill="1" applyBorder="1" applyAlignment="1" applyProtection="1">
      <alignment horizontal="center" vertical="center"/>
      <protection locked="0"/>
    </xf>
    <xf numFmtId="0" fontId="0" fillId="0" borderId="21" xfId="60" applyFont="1" applyFill="1" applyBorder="1" applyAlignment="1" applyProtection="1">
      <alignment horizontal="center" vertical="center"/>
      <protection locked="0"/>
    </xf>
    <xf numFmtId="0" fontId="0" fillId="0" borderId="22" xfId="6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T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7.125" style="4" customWidth="1"/>
    <col min="3" max="3" width="5.00390625" style="4" customWidth="1"/>
    <col min="4" max="9" width="11.875" style="4" customWidth="1"/>
    <col min="10" max="10" width="10.00390625" style="4" customWidth="1"/>
    <col min="11" max="17" width="9.00390625" style="4" customWidth="1"/>
    <col min="18" max="20" width="9.00390625" style="5" customWidth="1"/>
    <col min="21" max="16384" width="9.00390625" style="6" customWidth="1"/>
  </cols>
  <sheetData>
    <row r="1" spans="1:10" ht="15" customHeight="1">
      <c r="A1" s="1" t="s">
        <v>30</v>
      </c>
      <c r="B1" s="1"/>
      <c r="C1" s="1"/>
      <c r="D1" s="1"/>
      <c r="E1" s="1"/>
      <c r="F1" s="1"/>
      <c r="G1" s="30"/>
      <c r="H1" s="30"/>
      <c r="I1" s="2"/>
      <c r="J1" s="3"/>
    </row>
    <row r="2" spans="1:10" ht="15" customHeight="1">
      <c r="A2" s="23" t="s">
        <v>24</v>
      </c>
      <c r="B2" s="25"/>
      <c r="C2" s="28" t="s">
        <v>0</v>
      </c>
      <c r="D2" s="23" t="s">
        <v>21</v>
      </c>
      <c r="E2" s="24"/>
      <c r="F2" s="24"/>
      <c r="G2" s="24"/>
      <c r="H2" s="28" t="s">
        <v>1</v>
      </c>
      <c r="I2" s="7"/>
      <c r="J2" s="3"/>
    </row>
    <row r="3" spans="1:10" ht="30" customHeight="1">
      <c r="A3" s="26"/>
      <c r="B3" s="27"/>
      <c r="C3" s="29"/>
      <c r="D3" s="8" t="s">
        <v>19</v>
      </c>
      <c r="E3" s="8" t="s">
        <v>20</v>
      </c>
      <c r="F3" s="8" t="s">
        <v>2</v>
      </c>
      <c r="G3" s="8" t="s">
        <v>3</v>
      </c>
      <c r="H3" s="29"/>
      <c r="I3" s="7"/>
      <c r="J3" s="3"/>
    </row>
    <row r="4" spans="1:10" ht="15" customHeight="1">
      <c r="A4" s="19" t="s">
        <v>17</v>
      </c>
      <c r="B4" s="20"/>
      <c r="C4" s="9" t="s">
        <v>15</v>
      </c>
      <c r="D4" s="16">
        <v>2946</v>
      </c>
      <c r="E4" s="17" t="s">
        <v>29</v>
      </c>
      <c r="F4" s="17" t="s">
        <v>29</v>
      </c>
      <c r="G4" s="17" t="s">
        <v>29</v>
      </c>
      <c r="H4" s="18">
        <f>SUM(D4:G4)</f>
        <v>2946</v>
      </c>
      <c r="I4" s="7"/>
      <c r="J4" s="3"/>
    </row>
    <row r="5" spans="1:10" ht="15" customHeight="1">
      <c r="A5" s="21"/>
      <c r="B5" s="22"/>
      <c r="C5" s="9" t="s">
        <v>16</v>
      </c>
      <c r="D5" s="16">
        <v>89407</v>
      </c>
      <c r="E5" s="17" t="s">
        <v>29</v>
      </c>
      <c r="F5" s="17" t="s">
        <v>29</v>
      </c>
      <c r="G5" s="17" t="s">
        <v>29</v>
      </c>
      <c r="H5" s="18">
        <f aca="true" t="shared" si="0" ref="H5:H13">SUM(D5:G5)</f>
        <v>89407</v>
      </c>
      <c r="I5" s="7"/>
      <c r="J5" s="3"/>
    </row>
    <row r="6" spans="1:10" ht="15" customHeight="1">
      <c r="A6" s="19" t="s">
        <v>4</v>
      </c>
      <c r="B6" s="20"/>
      <c r="C6" s="9" t="s">
        <v>15</v>
      </c>
      <c r="D6" s="16">
        <v>7014</v>
      </c>
      <c r="E6" s="16">
        <v>2316</v>
      </c>
      <c r="F6" s="17">
        <v>50</v>
      </c>
      <c r="G6" s="17" t="s">
        <v>29</v>
      </c>
      <c r="H6" s="18">
        <f t="shared" si="0"/>
        <v>9380</v>
      </c>
      <c r="I6" s="7"/>
      <c r="J6" s="3"/>
    </row>
    <row r="7" spans="1:10" ht="15" customHeight="1">
      <c r="A7" s="21"/>
      <c r="B7" s="22"/>
      <c r="C7" s="9" t="s">
        <v>16</v>
      </c>
      <c r="D7" s="16">
        <v>131771</v>
      </c>
      <c r="E7" s="16">
        <v>30056</v>
      </c>
      <c r="F7" s="17">
        <v>1168</v>
      </c>
      <c r="G7" s="17" t="s">
        <v>29</v>
      </c>
      <c r="H7" s="18">
        <f t="shared" si="0"/>
        <v>162995</v>
      </c>
      <c r="I7" s="7"/>
      <c r="J7" s="3"/>
    </row>
    <row r="8" spans="1:10" ht="15" customHeight="1">
      <c r="A8" s="19" t="s">
        <v>5</v>
      </c>
      <c r="B8" s="20"/>
      <c r="C8" s="9" t="s">
        <v>15</v>
      </c>
      <c r="D8" s="17" t="s">
        <v>29</v>
      </c>
      <c r="E8" s="16">
        <v>907</v>
      </c>
      <c r="F8" s="17" t="s">
        <v>29</v>
      </c>
      <c r="G8" s="17" t="s">
        <v>29</v>
      </c>
      <c r="H8" s="18">
        <f t="shared" si="0"/>
        <v>907</v>
      </c>
      <c r="I8" s="7"/>
      <c r="J8" s="3"/>
    </row>
    <row r="9" spans="1:10" ht="15" customHeight="1">
      <c r="A9" s="21"/>
      <c r="B9" s="22"/>
      <c r="C9" s="9" t="s">
        <v>16</v>
      </c>
      <c r="D9" s="17" t="s">
        <v>29</v>
      </c>
      <c r="E9" s="16">
        <v>14294</v>
      </c>
      <c r="F9" s="17" t="s">
        <v>29</v>
      </c>
      <c r="G9" s="17" t="s">
        <v>29</v>
      </c>
      <c r="H9" s="18">
        <f t="shared" si="0"/>
        <v>14294</v>
      </c>
      <c r="I9" s="7"/>
      <c r="J9" s="3"/>
    </row>
    <row r="10" spans="1:10" ht="15" customHeight="1">
      <c r="A10" s="19" t="s">
        <v>6</v>
      </c>
      <c r="B10" s="20"/>
      <c r="C10" s="9" t="s">
        <v>15</v>
      </c>
      <c r="D10" s="17" t="s">
        <v>29</v>
      </c>
      <c r="E10" s="17" t="s">
        <v>29</v>
      </c>
      <c r="F10" s="17" t="s">
        <v>29</v>
      </c>
      <c r="G10" s="16">
        <v>54</v>
      </c>
      <c r="H10" s="18">
        <f t="shared" si="0"/>
        <v>54</v>
      </c>
      <c r="I10" s="7"/>
      <c r="J10" s="3"/>
    </row>
    <row r="11" spans="1:10" ht="15" customHeight="1">
      <c r="A11" s="21"/>
      <c r="B11" s="22"/>
      <c r="C11" s="9" t="s">
        <v>16</v>
      </c>
      <c r="D11" s="17" t="s">
        <v>29</v>
      </c>
      <c r="E11" s="17" t="s">
        <v>29</v>
      </c>
      <c r="F11" s="17" t="s">
        <v>29</v>
      </c>
      <c r="G11" s="16">
        <v>236</v>
      </c>
      <c r="H11" s="18">
        <f>SUM(D11:G11)</f>
        <v>236</v>
      </c>
      <c r="I11" s="7"/>
      <c r="J11" s="3"/>
    </row>
    <row r="12" spans="1:10" ht="15" customHeight="1">
      <c r="A12" s="19" t="s">
        <v>7</v>
      </c>
      <c r="B12" s="20"/>
      <c r="C12" s="9" t="s">
        <v>15</v>
      </c>
      <c r="D12" s="16">
        <v>2319</v>
      </c>
      <c r="E12" s="16">
        <v>180</v>
      </c>
      <c r="F12" s="17" t="s">
        <v>29</v>
      </c>
      <c r="G12" s="16">
        <v>35</v>
      </c>
      <c r="H12" s="18">
        <f t="shared" si="0"/>
        <v>2534</v>
      </c>
      <c r="I12" s="7"/>
      <c r="J12" s="3"/>
    </row>
    <row r="13" spans="1:10" ht="15" customHeight="1">
      <c r="A13" s="21"/>
      <c r="B13" s="22"/>
      <c r="C13" s="9" t="s">
        <v>16</v>
      </c>
      <c r="D13" s="16">
        <v>52227</v>
      </c>
      <c r="E13" s="16">
        <v>2627</v>
      </c>
      <c r="F13" s="17" t="s">
        <v>29</v>
      </c>
      <c r="G13" s="16">
        <v>192</v>
      </c>
      <c r="H13" s="18">
        <f t="shared" si="0"/>
        <v>55046</v>
      </c>
      <c r="I13" s="7"/>
      <c r="J13" s="3"/>
    </row>
    <row r="14" spans="1:10" ht="15" customHeight="1">
      <c r="A14" s="23" t="s">
        <v>23</v>
      </c>
      <c r="B14" s="25"/>
      <c r="C14" s="9" t="s">
        <v>15</v>
      </c>
      <c r="D14" s="18">
        <f aca="true" t="shared" si="1" ref="D14:G15">SUM(D4,D6,D8,D10,D12)</f>
        <v>12279</v>
      </c>
      <c r="E14" s="18">
        <f t="shared" si="1"/>
        <v>3403</v>
      </c>
      <c r="F14" s="18">
        <f t="shared" si="1"/>
        <v>50</v>
      </c>
      <c r="G14" s="18">
        <f t="shared" si="1"/>
        <v>89</v>
      </c>
      <c r="H14" s="18">
        <f>SUM(D14:G14)</f>
        <v>15821</v>
      </c>
      <c r="I14" s="7"/>
      <c r="J14" s="3"/>
    </row>
    <row r="15" spans="1:10" ht="15" customHeight="1">
      <c r="A15" s="26"/>
      <c r="B15" s="27"/>
      <c r="C15" s="9" t="s">
        <v>16</v>
      </c>
      <c r="D15" s="18">
        <f t="shared" si="1"/>
        <v>273405</v>
      </c>
      <c r="E15" s="18">
        <f t="shared" si="1"/>
        <v>46977</v>
      </c>
      <c r="F15" s="18">
        <f t="shared" si="1"/>
        <v>1168</v>
      </c>
      <c r="G15" s="18">
        <f t="shared" si="1"/>
        <v>428</v>
      </c>
      <c r="H15" s="18">
        <f>SUM(D15:G15)</f>
        <v>321978</v>
      </c>
      <c r="I15" s="7"/>
      <c r="J15" s="3"/>
    </row>
    <row r="16" spans="1:10" ht="7.5" customHeight="1">
      <c r="A16" s="10"/>
      <c r="B16" s="10"/>
      <c r="C16" s="10"/>
      <c r="D16" s="10"/>
      <c r="E16" s="10"/>
      <c r="F16" s="10"/>
      <c r="G16" s="10"/>
      <c r="H16" s="10"/>
      <c r="I16" s="10"/>
      <c r="J16" s="3"/>
    </row>
    <row r="17" spans="1:20" ht="15" customHeight="1">
      <c r="A17" s="23" t="s">
        <v>24</v>
      </c>
      <c r="B17" s="25"/>
      <c r="C17" s="28" t="s">
        <v>0</v>
      </c>
      <c r="D17" s="31" t="s">
        <v>22</v>
      </c>
      <c r="E17" s="32"/>
      <c r="F17" s="32"/>
      <c r="G17" s="32"/>
      <c r="H17" s="33"/>
      <c r="I17" s="28" t="s">
        <v>1</v>
      </c>
      <c r="J17" s="11"/>
      <c r="Q17" s="5"/>
      <c r="T17" s="6"/>
    </row>
    <row r="18" spans="1:20" ht="30" customHeight="1">
      <c r="A18" s="26"/>
      <c r="B18" s="27"/>
      <c r="C18" s="29"/>
      <c r="D18" s="12" t="s">
        <v>28</v>
      </c>
      <c r="E18" s="13" t="s">
        <v>25</v>
      </c>
      <c r="F18" s="13" t="s">
        <v>26</v>
      </c>
      <c r="G18" s="13" t="s">
        <v>27</v>
      </c>
      <c r="H18" s="13" t="s">
        <v>13</v>
      </c>
      <c r="I18" s="29"/>
      <c r="J18" s="11"/>
      <c r="Q18" s="5"/>
      <c r="T18" s="6"/>
    </row>
    <row r="19" spans="1:20" ht="15" customHeight="1">
      <c r="A19" s="23" t="s">
        <v>18</v>
      </c>
      <c r="B19" s="25"/>
      <c r="C19" s="9" t="s">
        <v>15</v>
      </c>
      <c r="D19" s="17" t="s">
        <v>29</v>
      </c>
      <c r="E19" s="17">
        <v>386</v>
      </c>
      <c r="F19" s="17">
        <v>138</v>
      </c>
      <c r="G19" s="17">
        <v>96</v>
      </c>
      <c r="H19" s="17">
        <v>574</v>
      </c>
      <c r="I19" s="18">
        <f aca="true" t="shared" si="2" ref="I19:I34">SUM(D19:H19)</f>
        <v>1194</v>
      </c>
      <c r="J19" s="11"/>
      <c r="Q19" s="5"/>
      <c r="T19" s="6"/>
    </row>
    <row r="20" spans="1:20" ht="15" customHeight="1">
      <c r="A20" s="26"/>
      <c r="B20" s="27"/>
      <c r="C20" s="9" t="s">
        <v>16</v>
      </c>
      <c r="D20" s="17" t="s">
        <v>29</v>
      </c>
      <c r="E20" s="17">
        <v>7237</v>
      </c>
      <c r="F20" s="17">
        <v>3650</v>
      </c>
      <c r="G20" s="17">
        <v>7607</v>
      </c>
      <c r="H20" s="17">
        <v>10744</v>
      </c>
      <c r="I20" s="18">
        <f t="shared" si="2"/>
        <v>29238</v>
      </c>
      <c r="J20" s="11"/>
      <c r="Q20" s="5"/>
      <c r="T20" s="6"/>
    </row>
    <row r="21" spans="1:20" ht="15" customHeight="1">
      <c r="A21" s="19" t="s">
        <v>9</v>
      </c>
      <c r="B21" s="20"/>
      <c r="C21" s="9" t="s">
        <v>15</v>
      </c>
      <c r="D21" s="17" t="s">
        <v>29</v>
      </c>
      <c r="E21" s="17">
        <v>245</v>
      </c>
      <c r="F21" s="17" t="s">
        <v>29</v>
      </c>
      <c r="G21" s="17" t="s">
        <v>29</v>
      </c>
      <c r="H21" s="17" t="s">
        <v>29</v>
      </c>
      <c r="I21" s="18">
        <f t="shared" si="2"/>
        <v>245</v>
      </c>
      <c r="J21" s="11"/>
      <c r="Q21" s="5"/>
      <c r="T21" s="6"/>
    </row>
    <row r="22" spans="1:20" ht="15" customHeight="1">
      <c r="A22" s="21"/>
      <c r="B22" s="22"/>
      <c r="C22" s="9" t="s">
        <v>16</v>
      </c>
      <c r="D22" s="17" t="s">
        <v>29</v>
      </c>
      <c r="E22" s="17">
        <v>6988</v>
      </c>
      <c r="F22" s="17" t="s">
        <v>29</v>
      </c>
      <c r="G22" s="17" t="s">
        <v>29</v>
      </c>
      <c r="H22" s="17" t="s">
        <v>29</v>
      </c>
      <c r="I22" s="18">
        <f t="shared" si="2"/>
        <v>6988</v>
      </c>
      <c r="J22" s="11"/>
      <c r="Q22" s="5"/>
      <c r="T22" s="6"/>
    </row>
    <row r="23" spans="1:20" ht="15" customHeight="1">
      <c r="A23" s="19" t="s">
        <v>7</v>
      </c>
      <c r="B23" s="20"/>
      <c r="C23" s="9" t="s">
        <v>15</v>
      </c>
      <c r="D23" s="17" t="s">
        <v>29</v>
      </c>
      <c r="E23" s="17">
        <v>348</v>
      </c>
      <c r="F23" s="17" t="s">
        <v>29</v>
      </c>
      <c r="G23" s="17">
        <v>123</v>
      </c>
      <c r="H23" s="17">
        <v>271</v>
      </c>
      <c r="I23" s="18">
        <f t="shared" si="2"/>
        <v>742</v>
      </c>
      <c r="J23" s="11"/>
      <c r="Q23" s="5"/>
      <c r="T23" s="6"/>
    </row>
    <row r="24" spans="1:20" ht="15" customHeight="1">
      <c r="A24" s="21"/>
      <c r="B24" s="22"/>
      <c r="C24" s="9" t="s">
        <v>16</v>
      </c>
      <c r="D24" s="17" t="s">
        <v>29</v>
      </c>
      <c r="E24" s="17">
        <v>2944</v>
      </c>
      <c r="F24" s="17" t="s">
        <v>29</v>
      </c>
      <c r="G24" s="17">
        <v>4820</v>
      </c>
      <c r="H24" s="17">
        <v>5032</v>
      </c>
      <c r="I24" s="18">
        <f t="shared" si="2"/>
        <v>12796</v>
      </c>
      <c r="J24" s="11"/>
      <c r="Q24" s="5"/>
      <c r="T24" s="6"/>
    </row>
    <row r="25" spans="1:20" ht="15" customHeight="1">
      <c r="A25" s="19" t="s">
        <v>10</v>
      </c>
      <c r="B25" s="20"/>
      <c r="C25" s="9" t="s">
        <v>15</v>
      </c>
      <c r="D25" s="17" t="s">
        <v>29</v>
      </c>
      <c r="E25" s="17" t="s">
        <v>29</v>
      </c>
      <c r="F25" s="17" t="s">
        <v>29</v>
      </c>
      <c r="G25" s="17">
        <v>501</v>
      </c>
      <c r="H25" s="17">
        <v>680</v>
      </c>
      <c r="I25" s="18">
        <f t="shared" si="2"/>
        <v>1181</v>
      </c>
      <c r="J25" s="11"/>
      <c r="Q25" s="5"/>
      <c r="T25" s="6"/>
    </row>
    <row r="26" spans="1:20" ht="15" customHeight="1">
      <c r="A26" s="21"/>
      <c r="B26" s="22"/>
      <c r="C26" s="9" t="s">
        <v>16</v>
      </c>
      <c r="D26" s="17" t="s">
        <v>29</v>
      </c>
      <c r="E26" s="17" t="s">
        <v>29</v>
      </c>
      <c r="F26" s="17" t="s">
        <v>29</v>
      </c>
      <c r="G26" s="17">
        <v>7860</v>
      </c>
      <c r="H26" s="17">
        <v>14252</v>
      </c>
      <c r="I26" s="18">
        <f t="shared" si="2"/>
        <v>22112</v>
      </c>
      <c r="J26" s="11"/>
      <c r="Q26" s="5"/>
      <c r="T26" s="6"/>
    </row>
    <row r="27" spans="1:20" ht="15" customHeight="1">
      <c r="A27" s="19" t="s">
        <v>11</v>
      </c>
      <c r="B27" s="20"/>
      <c r="C27" s="9" t="s">
        <v>15</v>
      </c>
      <c r="D27" s="17">
        <v>86</v>
      </c>
      <c r="E27" s="17" t="s">
        <v>29</v>
      </c>
      <c r="F27" s="17">
        <v>501</v>
      </c>
      <c r="G27" s="17" t="s">
        <v>29</v>
      </c>
      <c r="H27" s="17" t="s">
        <v>29</v>
      </c>
      <c r="I27" s="18">
        <f t="shared" si="2"/>
        <v>587</v>
      </c>
      <c r="J27" s="11"/>
      <c r="Q27" s="5"/>
      <c r="T27" s="6"/>
    </row>
    <row r="28" spans="1:20" ht="15" customHeight="1">
      <c r="A28" s="21"/>
      <c r="B28" s="22"/>
      <c r="C28" s="9" t="s">
        <v>16</v>
      </c>
      <c r="D28" s="17">
        <v>461</v>
      </c>
      <c r="E28" s="17" t="s">
        <v>29</v>
      </c>
      <c r="F28" s="17">
        <v>4102</v>
      </c>
      <c r="G28" s="17" t="s">
        <v>29</v>
      </c>
      <c r="H28" s="17" t="s">
        <v>29</v>
      </c>
      <c r="I28" s="18">
        <f t="shared" si="2"/>
        <v>4563</v>
      </c>
      <c r="J28" s="11"/>
      <c r="Q28" s="5"/>
      <c r="T28" s="6"/>
    </row>
    <row r="29" spans="1:20" ht="15" customHeight="1">
      <c r="A29" s="19" t="s">
        <v>8</v>
      </c>
      <c r="B29" s="20"/>
      <c r="C29" s="9" t="s">
        <v>15</v>
      </c>
      <c r="D29" s="17" t="s">
        <v>29</v>
      </c>
      <c r="E29" s="17">
        <v>278</v>
      </c>
      <c r="F29" s="17" t="s">
        <v>29</v>
      </c>
      <c r="G29" s="17" t="s">
        <v>29</v>
      </c>
      <c r="H29" s="17" t="s">
        <v>29</v>
      </c>
      <c r="I29" s="18">
        <f t="shared" si="2"/>
        <v>278</v>
      </c>
      <c r="J29" s="11"/>
      <c r="Q29" s="5"/>
      <c r="T29" s="6"/>
    </row>
    <row r="30" spans="1:20" ht="15" customHeight="1">
      <c r="A30" s="21"/>
      <c r="B30" s="22"/>
      <c r="C30" s="9" t="s">
        <v>16</v>
      </c>
      <c r="D30" s="17" t="s">
        <v>29</v>
      </c>
      <c r="E30" s="17">
        <v>3377</v>
      </c>
      <c r="F30" s="17" t="s">
        <v>29</v>
      </c>
      <c r="G30" s="17" t="s">
        <v>29</v>
      </c>
      <c r="H30" s="17" t="s">
        <v>29</v>
      </c>
      <c r="I30" s="18">
        <f t="shared" si="2"/>
        <v>3377</v>
      </c>
      <c r="J30" s="11"/>
      <c r="Q30" s="5"/>
      <c r="T30" s="6"/>
    </row>
    <row r="31" spans="1:20" ht="15" customHeight="1">
      <c r="A31" s="19" t="s">
        <v>12</v>
      </c>
      <c r="B31" s="20"/>
      <c r="C31" s="9" t="s">
        <v>15</v>
      </c>
      <c r="D31" s="17" t="s">
        <v>29</v>
      </c>
      <c r="E31" s="17" t="s">
        <v>29</v>
      </c>
      <c r="F31" s="17" t="s">
        <v>29</v>
      </c>
      <c r="G31" s="17" t="s">
        <v>29</v>
      </c>
      <c r="H31" s="17" t="s">
        <v>29</v>
      </c>
      <c r="I31" s="18">
        <f t="shared" si="2"/>
        <v>0</v>
      </c>
      <c r="J31" s="11"/>
      <c r="Q31" s="5"/>
      <c r="T31" s="6"/>
    </row>
    <row r="32" spans="1:20" ht="15" customHeight="1">
      <c r="A32" s="21"/>
      <c r="B32" s="22"/>
      <c r="C32" s="9" t="s">
        <v>16</v>
      </c>
      <c r="D32" s="17" t="s">
        <v>29</v>
      </c>
      <c r="E32" s="17" t="s">
        <v>29</v>
      </c>
      <c r="F32" s="17" t="s">
        <v>29</v>
      </c>
      <c r="G32" s="17" t="s">
        <v>29</v>
      </c>
      <c r="H32" s="17" t="s">
        <v>29</v>
      </c>
      <c r="I32" s="18">
        <f t="shared" si="2"/>
        <v>0</v>
      </c>
      <c r="J32" s="11"/>
      <c r="Q32" s="5"/>
      <c r="T32" s="6"/>
    </row>
    <row r="33" spans="1:20" ht="15" customHeight="1">
      <c r="A33" s="23" t="s">
        <v>23</v>
      </c>
      <c r="B33" s="25"/>
      <c r="C33" s="9" t="s">
        <v>15</v>
      </c>
      <c r="D33" s="18">
        <f>SUM(D19,D21,D23,D25,D27,D29,D31)</f>
        <v>86</v>
      </c>
      <c r="E33" s="18">
        <f aca="true" t="shared" si="3" ref="E33:H34">SUM(E19,E21,E23,E25,E27,E29,E31)</f>
        <v>1257</v>
      </c>
      <c r="F33" s="18">
        <f t="shared" si="3"/>
        <v>639</v>
      </c>
      <c r="G33" s="18">
        <f t="shared" si="3"/>
        <v>720</v>
      </c>
      <c r="H33" s="18">
        <f t="shared" si="3"/>
        <v>1525</v>
      </c>
      <c r="I33" s="18">
        <f t="shared" si="2"/>
        <v>4227</v>
      </c>
      <c r="J33" s="11"/>
      <c r="Q33" s="5"/>
      <c r="T33" s="6"/>
    </row>
    <row r="34" spans="1:20" ht="15" customHeight="1">
      <c r="A34" s="26"/>
      <c r="B34" s="27"/>
      <c r="C34" s="9" t="s">
        <v>16</v>
      </c>
      <c r="D34" s="18">
        <f>SUM(D20,D22,D24,D26,D28,D30,D32)</f>
        <v>461</v>
      </c>
      <c r="E34" s="18">
        <f t="shared" si="3"/>
        <v>20546</v>
      </c>
      <c r="F34" s="18">
        <f t="shared" si="3"/>
        <v>7752</v>
      </c>
      <c r="G34" s="18">
        <f>SUM(G20,G22,G24,G26,G28,G30,G32)</f>
        <v>20287</v>
      </c>
      <c r="H34" s="18">
        <f t="shared" si="3"/>
        <v>30028</v>
      </c>
      <c r="I34" s="18">
        <f t="shared" si="2"/>
        <v>79074</v>
      </c>
      <c r="J34" s="11"/>
      <c r="Q34" s="5"/>
      <c r="T34" s="6"/>
    </row>
    <row r="35" spans="1:10" ht="15" customHeight="1">
      <c r="A35" s="14" t="s">
        <v>14</v>
      </c>
      <c r="B35" s="14"/>
      <c r="C35" s="14"/>
      <c r="D35" s="14"/>
      <c r="E35" s="14"/>
      <c r="F35" s="14"/>
      <c r="G35" s="14"/>
      <c r="H35" s="14"/>
      <c r="I35" s="14"/>
      <c r="J35" s="15"/>
    </row>
    <row r="36" spans="1:17" s="5" customFormat="1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s="5" customFormat="1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5" customFormat="1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s="5" customFormat="1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5" customFormat="1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5" customFormat="1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8:20" s="4" customFormat="1" ht="15" customHeight="1">
      <c r="R42" s="5"/>
      <c r="S42" s="5"/>
      <c r="T42" s="5"/>
    </row>
    <row r="43" spans="18:20" s="4" customFormat="1" ht="15" customHeight="1">
      <c r="R43" s="5"/>
      <c r="S43" s="5"/>
      <c r="T43" s="5"/>
    </row>
    <row r="44" spans="18:20" s="4" customFormat="1" ht="15" customHeight="1">
      <c r="R44" s="5"/>
      <c r="S44" s="5"/>
      <c r="T44" s="5"/>
    </row>
    <row r="45" spans="18:20" s="4" customFormat="1" ht="15" customHeight="1">
      <c r="R45" s="5"/>
      <c r="S45" s="5"/>
      <c r="T45" s="5"/>
    </row>
    <row r="46" spans="18:20" s="4" customFormat="1" ht="15" customHeight="1">
      <c r="R46" s="5"/>
      <c r="S46" s="5"/>
      <c r="T46" s="5"/>
    </row>
    <row r="47" spans="18:20" s="4" customFormat="1" ht="15" customHeight="1">
      <c r="R47" s="5"/>
      <c r="S47" s="5"/>
      <c r="T47" s="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</sheetData>
  <sheetProtection formatCells="0" formatColumns="0" formatRows="0" insertColumns="0" insertRows="0"/>
  <mergeCells count="23">
    <mergeCell ref="I17:I18"/>
    <mergeCell ref="D17:H17"/>
    <mergeCell ref="A14:B15"/>
    <mergeCell ref="A10:B11"/>
    <mergeCell ref="A31:B32"/>
    <mergeCell ref="A21:B22"/>
    <mergeCell ref="A19:B20"/>
    <mergeCell ref="C17:C18"/>
    <mergeCell ref="A33:B34"/>
    <mergeCell ref="G1:H1"/>
    <mergeCell ref="A8:B9"/>
    <mergeCell ref="A6:B7"/>
    <mergeCell ref="A29:B30"/>
    <mergeCell ref="H2:H3"/>
    <mergeCell ref="A27:B28"/>
    <mergeCell ref="A12:B13"/>
    <mergeCell ref="A25:B26"/>
    <mergeCell ref="D2:G2"/>
    <mergeCell ref="A2:B3"/>
    <mergeCell ref="A4:B5"/>
    <mergeCell ref="A17:B18"/>
    <mergeCell ref="C2:C3"/>
    <mergeCell ref="A23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2022-04-26T04:22:48Z</cp:lastPrinted>
  <dcterms:created xsi:type="dcterms:W3CDTF">2000-06-12T07:34:34Z</dcterms:created>
  <dcterms:modified xsi:type="dcterms:W3CDTF">2023-04-18T06:23:50Z</dcterms:modified>
  <cp:category/>
  <cp:version/>
  <cp:contentType/>
  <cp:contentStatus/>
</cp:coreProperties>
</file>