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0" windowWidth="12120" windowHeight="9120" activeTab="0"/>
  </bookViews>
  <sheets>
    <sheet name="10-23" sheetId="1" r:id="rId1"/>
  </sheets>
  <definedNames>
    <definedName name="_xlnm.Print_Area" localSheetId="0">'10-23'!$A$1:$G$23</definedName>
  </definedNames>
  <calcPr fullCalcOnLoad="1"/>
</workbook>
</file>

<file path=xl/sharedStrings.xml><?xml version="1.0" encoding="utf-8"?>
<sst xmlns="http://schemas.openxmlformats.org/spreadsheetml/2006/main" count="33" uniqueCount="30">
  <si>
    <t>計</t>
  </si>
  <si>
    <t>その内訳は次のとおり。</t>
  </si>
  <si>
    <t xml:space="preserve">  </t>
  </si>
  <si>
    <t>大学生</t>
  </si>
  <si>
    <t>計</t>
  </si>
  <si>
    <t>１日平均観覧者数</t>
  </si>
  <si>
    <t>個 人 観 覧</t>
  </si>
  <si>
    <t>団 体 観 覧</t>
  </si>
  <si>
    <t>（参考・・・教育課程について）</t>
  </si>
  <si>
    <t>（資料）山梨県立美術館調</t>
  </si>
  <si>
    <t>無料観覧の中には、教育課程として入館している小・中学生を含む。</t>
  </si>
  <si>
    <t>(単位：人)</t>
  </si>
  <si>
    <t>開　館　日　数</t>
  </si>
  <si>
    <t>（単位：日、人）</t>
  </si>
  <si>
    <t>常　設　展</t>
  </si>
  <si>
    <t>特　別　展</t>
  </si>
  <si>
    <t>一　 般</t>
  </si>
  <si>
    <t>無　料　観　覧</t>
  </si>
  <si>
    <t>合　　計</t>
  </si>
  <si>
    <t>無 料 観 覧
（教育課程）</t>
  </si>
  <si>
    <t>個　 人</t>
  </si>
  <si>
    <t>団　 体</t>
  </si>
  <si>
    <t>区　分　／　種　別</t>
  </si>
  <si>
    <t>常　設　展</t>
  </si>
  <si>
    <t>特　　　　別　　　　展</t>
  </si>
  <si>
    <t>テオ・ヤンセン展</t>
  </si>
  <si>
    <t>シダネルとマルタン展</t>
  </si>
  <si>
    <t>23　県立美術館観覧者状況（令和3年度）</t>
  </si>
  <si>
    <r>
      <t xml:space="preserve">蜷川実花展
</t>
    </r>
    <r>
      <rPr>
        <sz val="6"/>
        <rFont val="ＭＳ Ｐゴシック"/>
        <family val="3"/>
      </rPr>
      <t>－虚構と現実の間に－</t>
    </r>
  </si>
  <si>
    <r>
      <t xml:space="preserve">新版画展
</t>
    </r>
    <r>
      <rPr>
        <sz val="8"/>
        <rFont val="ＭＳ Ｐゴシック"/>
        <family val="3"/>
      </rPr>
      <t>笠松紫浪を中心に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</si>
</sst>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0" xfId="48" applyNumberFormat="1" applyFont="1" applyFill="1" applyBorder="1" applyAlignment="1">
      <alignment horizontal="right" vertical="center" wrapText="1"/>
    </xf>
    <xf numFmtId="0" fontId="0" fillId="0" borderId="0" xfId="60" applyFont="1" applyFill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67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11.875" style="3" customWidth="1"/>
    <col min="2" max="7" width="12.875" style="3" customWidth="1"/>
    <col min="8" max="9" width="12.75390625" style="3" customWidth="1"/>
    <col min="10" max="16" width="9.00390625" style="3" customWidth="1"/>
    <col min="17" max="16384" width="9.00390625" style="13" customWidth="1"/>
  </cols>
  <sheetData>
    <row r="1" spans="1:16" s="4" customFormat="1" ht="15" customHeight="1">
      <c r="A1" s="1" t="s">
        <v>27</v>
      </c>
      <c r="B1" s="1"/>
      <c r="C1" s="1"/>
      <c r="D1" s="1"/>
      <c r="E1" s="2"/>
      <c r="F1" s="14" t="s">
        <v>13</v>
      </c>
      <c r="G1" s="14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5" customHeight="1">
      <c r="A2" s="15" t="s">
        <v>22</v>
      </c>
      <c r="B2" s="15"/>
      <c r="C2" s="16" t="s">
        <v>23</v>
      </c>
      <c r="D2" s="16" t="s">
        <v>24</v>
      </c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37.5" customHeight="1">
      <c r="A3" s="15"/>
      <c r="B3" s="15"/>
      <c r="C3" s="16"/>
      <c r="D3" s="9" t="s">
        <v>25</v>
      </c>
      <c r="E3" s="9" t="s">
        <v>28</v>
      </c>
      <c r="F3" s="9" t="s">
        <v>29</v>
      </c>
      <c r="G3" s="9" t="s">
        <v>26</v>
      </c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5" customHeight="1">
      <c r="A4" s="15" t="s">
        <v>12</v>
      </c>
      <c r="B4" s="15"/>
      <c r="C4" s="10">
        <v>273</v>
      </c>
      <c r="D4" s="10">
        <v>52</v>
      </c>
      <c r="E4" s="10">
        <v>25</v>
      </c>
      <c r="F4" s="10">
        <v>37</v>
      </c>
      <c r="G4" s="10">
        <v>55</v>
      </c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5" customHeight="1">
      <c r="A5" s="15" t="s">
        <v>6</v>
      </c>
      <c r="B5" s="5" t="s">
        <v>16</v>
      </c>
      <c r="C5" s="10">
        <v>24261</v>
      </c>
      <c r="D5" s="10">
        <v>12182</v>
      </c>
      <c r="E5" s="10">
        <v>7776</v>
      </c>
      <c r="F5" s="10">
        <v>2913</v>
      </c>
      <c r="G5" s="10">
        <v>5715</v>
      </c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5" customHeight="1">
      <c r="A6" s="15"/>
      <c r="B6" s="5" t="s">
        <v>3</v>
      </c>
      <c r="C6" s="10">
        <v>1980</v>
      </c>
      <c r="D6" s="10">
        <v>553</v>
      </c>
      <c r="E6" s="10">
        <v>440</v>
      </c>
      <c r="F6" s="10">
        <v>156</v>
      </c>
      <c r="G6" s="10">
        <v>361</v>
      </c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5" customHeight="1">
      <c r="A7" s="15"/>
      <c r="B7" s="5" t="s">
        <v>4</v>
      </c>
      <c r="C7" s="10">
        <f>SUM(C5:C6)</f>
        <v>26241</v>
      </c>
      <c r="D7" s="10">
        <f>SUM(D5:D6)</f>
        <v>12735</v>
      </c>
      <c r="E7" s="10">
        <f>SUM(E5:E6)</f>
        <v>8216</v>
      </c>
      <c r="F7" s="10">
        <f>SUM(F5:F6)</f>
        <v>3069</v>
      </c>
      <c r="G7" s="10">
        <f>SUM(G5:G6)</f>
        <v>6076</v>
      </c>
      <c r="H7" s="3"/>
      <c r="I7" s="3"/>
      <c r="J7" s="3"/>
      <c r="K7" s="3"/>
      <c r="L7" s="3"/>
      <c r="M7" s="3"/>
      <c r="N7" s="3"/>
      <c r="O7" s="3"/>
      <c r="P7" s="3"/>
    </row>
    <row r="8" spans="1:16" s="4" customFormat="1" ht="15" customHeight="1">
      <c r="A8" s="15" t="s">
        <v>7</v>
      </c>
      <c r="B8" s="5" t="s">
        <v>16</v>
      </c>
      <c r="C8" s="10">
        <v>327</v>
      </c>
      <c r="D8" s="10">
        <v>12</v>
      </c>
      <c r="E8" s="10">
        <v>28</v>
      </c>
      <c r="F8" s="10">
        <v>0</v>
      </c>
      <c r="G8" s="10">
        <v>5</v>
      </c>
      <c r="H8" s="3"/>
      <c r="I8" s="3"/>
      <c r="J8" s="3"/>
      <c r="K8" s="3"/>
      <c r="L8" s="3"/>
      <c r="M8" s="3"/>
      <c r="N8" s="3"/>
      <c r="O8" s="3"/>
      <c r="P8" s="3"/>
    </row>
    <row r="9" spans="1:16" s="4" customFormat="1" ht="15" customHeight="1">
      <c r="A9" s="15"/>
      <c r="B9" s="5" t="s">
        <v>3</v>
      </c>
      <c r="C9" s="10">
        <v>1</v>
      </c>
      <c r="D9" s="10">
        <v>1</v>
      </c>
      <c r="E9" s="10">
        <v>0</v>
      </c>
      <c r="F9" s="10">
        <v>0</v>
      </c>
      <c r="G9" s="10">
        <v>0</v>
      </c>
      <c r="H9" s="3"/>
      <c r="I9" s="3"/>
      <c r="J9" s="3"/>
      <c r="K9" s="3"/>
      <c r="L9" s="3"/>
      <c r="M9" s="3"/>
      <c r="N9" s="3"/>
      <c r="O9" s="3"/>
      <c r="P9" s="3"/>
    </row>
    <row r="10" spans="1:16" s="4" customFormat="1" ht="15" customHeight="1">
      <c r="A10" s="15"/>
      <c r="B10" s="5" t="s">
        <v>4</v>
      </c>
      <c r="C10" s="10">
        <f>C8+C9</f>
        <v>328</v>
      </c>
      <c r="D10" s="10">
        <f>D8+D9</f>
        <v>13</v>
      </c>
      <c r="E10" s="10">
        <f>E8+E9</f>
        <v>28</v>
      </c>
      <c r="F10" s="10">
        <f>F8+F9</f>
        <v>0</v>
      </c>
      <c r="G10" s="10">
        <f>G8+G9</f>
        <v>5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s="4" customFormat="1" ht="15" customHeight="1">
      <c r="A11" s="15" t="s">
        <v>17</v>
      </c>
      <c r="B11" s="15"/>
      <c r="C11" s="10">
        <v>25527</v>
      </c>
      <c r="D11" s="10">
        <v>8985</v>
      </c>
      <c r="E11" s="10">
        <v>5186</v>
      </c>
      <c r="F11" s="10">
        <v>3852</v>
      </c>
      <c r="G11" s="10">
        <v>6637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s="4" customFormat="1" ht="15" customHeight="1">
      <c r="A12" s="15" t="s">
        <v>18</v>
      </c>
      <c r="B12" s="15"/>
      <c r="C12" s="10">
        <f>C7+C10+C11</f>
        <v>52096</v>
      </c>
      <c r="D12" s="10">
        <f>D7+D10+D11</f>
        <v>21733</v>
      </c>
      <c r="E12" s="10">
        <f>E7+E10+E11</f>
        <v>13430</v>
      </c>
      <c r="F12" s="10">
        <f>F7+F10+F11</f>
        <v>6921</v>
      </c>
      <c r="G12" s="10">
        <f>G7+G10+G11</f>
        <v>12718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s="4" customFormat="1" ht="15" customHeight="1">
      <c r="A13" s="15" t="s">
        <v>5</v>
      </c>
      <c r="B13" s="15"/>
      <c r="C13" s="10">
        <f>ROUND(C12/C4,0)</f>
        <v>191</v>
      </c>
      <c r="D13" s="10">
        <f>ROUND(D12/D4,0)</f>
        <v>418</v>
      </c>
      <c r="E13" s="10">
        <f>ROUND(E12/E4,0)</f>
        <v>537</v>
      </c>
      <c r="F13" s="10">
        <f>ROUND(F12/F4,0)</f>
        <v>187</v>
      </c>
      <c r="G13" s="10">
        <f>ROUND(G12/G4,0)</f>
        <v>231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s="4" customFormat="1" ht="15" customHeight="1">
      <c r="A14" s="1" t="s">
        <v>8</v>
      </c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4" customFormat="1" ht="15" customHeight="1">
      <c r="A15" s="1" t="s">
        <v>10</v>
      </c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4" customFormat="1" ht="15" customHeight="1">
      <c r="A16" s="1" t="s">
        <v>1</v>
      </c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4" customFormat="1" ht="15" customHeight="1">
      <c r="A17" s="7"/>
      <c r="B17" s="7"/>
      <c r="C17" s="8" t="s">
        <v>11</v>
      </c>
      <c r="D17" s="7"/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4" customFormat="1" ht="15" customHeight="1">
      <c r="A18" s="15" t="s">
        <v>19</v>
      </c>
      <c r="B18" s="15" t="s">
        <v>14</v>
      </c>
      <c r="C18" s="17" t="s">
        <v>15</v>
      </c>
      <c r="D18" s="2"/>
      <c r="E18" s="2"/>
      <c r="F18" s="2" t="s">
        <v>2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4" customFormat="1" ht="15" customHeight="1">
      <c r="A19" s="15"/>
      <c r="B19" s="15"/>
      <c r="C19" s="18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4" customFormat="1" ht="15" customHeight="1">
      <c r="A20" s="5" t="s">
        <v>20</v>
      </c>
      <c r="B20" s="11">
        <v>406</v>
      </c>
      <c r="C20" s="11">
        <v>323</v>
      </c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4" customFormat="1" ht="15" customHeight="1">
      <c r="A21" s="5" t="s">
        <v>21</v>
      </c>
      <c r="B21" s="11">
        <v>2664</v>
      </c>
      <c r="C21" s="11">
        <v>1650</v>
      </c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4" customFormat="1" ht="15" customHeight="1">
      <c r="A22" s="5" t="s">
        <v>0</v>
      </c>
      <c r="B22" s="12">
        <f>B20+B21</f>
        <v>3070</v>
      </c>
      <c r="C22" s="12">
        <f>C20+C21</f>
        <v>1973</v>
      </c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4" customFormat="1" ht="15" customHeight="1">
      <c r="A23" s="1" t="s">
        <v>9</v>
      </c>
      <c r="B23" s="1"/>
      <c r="C23" s="1"/>
      <c r="D23" s="1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</row>
    <row r="24" spans="1:16" s="4" customFormat="1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4" customFormat="1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4" customFormat="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s="4" customFormat="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4" customFormat="1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4" customFormat="1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4" customFormat="1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4" customFormat="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4" customFormat="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4" customFormat="1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4" customFormat="1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4" customFormat="1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4" customFormat="1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4" customFormat="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4" customFormat="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4" customFormat="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4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4" customFormat="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4" customFormat="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4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4" customFormat="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4" customFormat="1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4" customFormat="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4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4" customFormat="1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4" customFormat="1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4" customFormat="1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4" customFormat="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4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4" customFormat="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4" customFormat="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4" customFormat="1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4" customFormat="1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4" customFormat="1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4" customFormat="1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4" customFormat="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4" customFormat="1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4" customFormat="1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4" customFormat="1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4" customFormat="1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4" customFormat="1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4" customFormat="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ht="15" customHeight="1"/>
    <row r="69" ht="15" customHeight="1"/>
    <row r="70" ht="15" customHeight="1"/>
    <row r="71" ht="15" customHeight="1"/>
  </sheetData>
  <sheetProtection/>
  <mergeCells count="13">
    <mergeCell ref="A5:A7"/>
    <mergeCell ref="A8:A10"/>
    <mergeCell ref="A11:B11"/>
    <mergeCell ref="F1:G1"/>
    <mergeCell ref="B18:B19"/>
    <mergeCell ref="A2:B3"/>
    <mergeCell ref="A12:B12"/>
    <mergeCell ref="A13:B13"/>
    <mergeCell ref="C2:C3"/>
    <mergeCell ref="D2:G2"/>
    <mergeCell ref="A18:A19"/>
    <mergeCell ref="C18:C19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2023-04-06T07:31:00Z</cp:lastPrinted>
  <dcterms:created xsi:type="dcterms:W3CDTF">2000-06-13T00:20:04Z</dcterms:created>
  <dcterms:modified xsi:type="dcterms:W3CDTF">2023-04-18T07:16:26Z</dcterms:modified>
  <cp:category/>
  <cp:version/>
  <cp:contentType/>
  <cp:contentStatus/>
</cp:coreProperties>
</file>