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40" windowWidth="15285" windowHeight="9555" activeTab="0"/>
  </bookViews>
  <sheets>
    <sheet name="13-02" sheetId="1" r:id="rId1"/>
  </sheets>
  <definedNames>
    <definedName name="_xlnm.Print_Area" localSheetId="0">'13-02'!$A$1:$L$47</definedName>
  </definedNames>
  <calcPr fullCalcOnLoad="1"/>
</workbook>
</file>

<file path=xl/sharedStrings.xml><?xml version="1.0" encoding="utf-8"?>
<sst xmlns="http://schemas.openxmlformats.org/spreadsheetml/2006/main" count="62" uniqueCount="48">
  <si>
    <t>②民事調停事件</t>
  </si>
  <si>
    <t>手形・小切手訴訟</t>
  </si>
  <si>
    <t>宅地・建物調停</t>
  </si>
  <si>
    <t>その他の事件</t>
  </si>
  <si>
    <t>（資料）甲府地方裁判所調</t>
  </si>
  <si>
    <t>その他</t>
  </si>
  <si>
    <t>計</t>
  </si>
  <si>
    <t xml:space="preserve">年　度　／　種　別 </t>
  </si>
  <si>
    <t>年　度　／　種　別</t>
  </si>
  <si>
    <t>通常第一審事件</t>
  </si>
  <si>
    <t>①民事事件</t>
  </si>
  <si>
    <t>2　甲府地方裁判所事件処理状況</t>
  </si>
  <si>
    <t>第一審通常訴訟</t>
  </si>
  <si>
    <t>行政第一審訴訟</t>
  </si>
  <si>
    <t>民事・商事・借地非訟</t>
  </si>
  <si>
    <t>③刑事事件（本庁のみ）</t>
  </si>
  <si>
    <t>令 和 元 年 度</t>
  </si>
  <si>
    <t>※事件数は、甲府地方裁判所本庁の管轄区域（甲府市、山梨市、韮崎市、南アルプス市、甲斐市、</t>
  </si>
  <si>
    <t>　 笛吹市、北杜市、甲州市、中央市、東八代郡、中巨摩郡、北巨摩郡、北都留郡丹波山村、</t>
  </si>
  <si>
    <t>　 南巨摩郡、西八代郡）内のものである。</t>
  </si>
  <si>
    <t>※市町村合併により、市町村名が変更になった自治体は、旧市町村区域が管轄区域内であれば、</t>
  </si>
  <si>
    <t>　 そのまま管轄区域に含まれる。</t>
  </si>
  <si>
    <t>※「旧受」とは、前年度までに受理した事件のうち、未済となっている事件数である。</t>
  </si>
  <si>
    <t>※以下②、③についても同様である。</t>
  </si>
  <si>
    <t>受　　　　　理</t>
  </si>
  <si>
    <t>受　　　理</t>
  </si>
  <si>
    <t>控訴</t>
  </si>
  <si>
    <t>上告提起</t>
  </si>
  <si>
    <t>保全命令</t>
  </si>
  <si>
    <t>民事執行</t>
  </si>
  <si>
    <t>調停</t>
  </si>
  <si>
    <t>一般調停</t>
  </si>
  <si>
    <t>農事調停</t>
  </si>
  <si>
    <t>商事調停</t>
  </si>
  <si>
    <t>その他</t>
  </si>
  <si>
    <t>口 頭</t>
  </si>
  <si>
    <t>定 型</t>
  </si>
  <si>
    <t>旧 受</t>
  </si>
  <si>
    <t>総 数</t>
  </si>
  <si>
    <t>既 済</t>
  </si>
  <si>
    <t>未 済</t>
  </si>
  <si>
    <t>総　 数</t>
  </si>
  <si>
    <t>旧　 受</t>
  </si>
  <si>
    <t>新　 受</t>
  </si>
  <si>
    <t>既　 済</t>
  </si>
  <si>
    <t>未　 済</t>
  </si>
  <si>
    <r>
      <t xml:space="preserve">令 和 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年 度</t>
    </r>
  </si>
  <si>
    <r>
      <t xml:space="preserve">令 和 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  年 度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</si>
</sst>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Font="1" applyFill="1" applyBorder="1" applyAlignment="1" applyProtection="1">
      <alignment vertical="center" wrapText="1"/>
      <protection locked="0"/>
    </xf>
    <xf numFmtId="0" fontId="2" fillId="0" borderId="15" xfId="0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176" fontId="2" fillId="0" borderId="16" xfId="0" applyNumberFormat="1" applyFont="1" applyFill="1" applyBorder="1" applyAlignment="1" applyProtection="1">
      <alignment horizontal="right" vertical="center"/>
      <protection/>
    </xf>
    <xf numFmtId="176" fontId="2" fillId="0" borderId="17" xfId="0" applyNumberFormat="1" applyFont="1" applyFill="1" applyBorder="1" applyAlignment="1" applyProtection="1">
      <alignment horizontal="right" vertical="center"/>
      <protection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176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176" fontId="2" fillId="0" borderId="16" xfId="0" applyNumberFormat="1" applyFont="1" applyFill="1" applyBorder="1" applyAlignment="1" applyProtection="1">
      <alignment vertical="center"/>
      <protection locked="0"/>
    </xf>
    <xf numFmtId="176" fontId="2" fillId="0" borderId="17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176" fontId="2" fillId="0" borderId="16" xfId="0" applyNumberFormat="1" applyFont="1" applyFill="1" applyBorder="1" applyAlignment="1" applyProtection="1">
      <alignment vertical="center"/>
      <protection/>
    </xf>
    <xf numFmtId="176" fontId="2" fillId="0" borderId="17" xfId="0" applyNumberFormat="1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horizontal="center" vertical="center"/>
      <protection locked="0"/>
    </xf>
    <xf numFmtId="176" fontId="2" fillId="0" borderId="16" xfId="0" applyNumberFormat="1" applyFont="1" applyFill="1" applyBorder="1" applyAlignment="1" applyProtection="1">
      <alignment horizontal="right" vertical="center"/>
      <protection locked="0"/>
    </xf>
    <xf numFmtId="176" fontId="2" fillId="0" borderId="17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47"/>
  <sheetViews>
    <sheetView tabSelected="1" view="pageBreakPreview" zoomScaleNormal="90" zoomScaleSheetLayoutView="100" zoomScalePageLayoutView="0" workbookViewId="0" topLeftCell="A1">
      <selection activeCell="C3" sqref="C3:H3"/>
    </sheetView>
  </sheetViews>
  <sheetFormatPr defaultColWidth="9.00390625" defaultRowHeight="19.5" customHeight="1"/>
  <cols>
    <col min="1" max="1" width="2.50390625" style="5" customWidth="1"/>
    <col min="2" max="2" width="22.625" style="5" customWidth="1"/>
    <col min="3" max="12" width="6.375" style="5" customWidth="1"/>
    <col min="13" max="16384" width="9.00390625" style="5" customWidth="1"/>
  </cols>
  <sheetData>
    <row r="1" spans="1:12" s="4" customFormat="1" ht="15" customHeight="1">
      <c r="A1" s="7" t="s">
        <v>11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4" customFormat="1" ht="15" customHeight="1">
      <c r="A2" s="8" t="s">
        <v>10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6.5" customHeight="1">
      <c r="A3" s="47" t="s">
        <v>7</v>
      </c>
      <c r="B3" s="47"/>
      <c r="C3" s="23" t="s">
        <v>24</v>
      </c>
      <c r="D3" s="23"/>
      <c r="E3" s="23"/>
      <c r="F3" s="23"/>
      <c r="G3" s="23"/>
      <c r="H3" s="23"/>
      <c r="I3" s="21" t="s">
        <v>44</v>
      </c>
      <c r="J3" s="22"/>
      <c r="K3" s="21" t="s">
        <v>45</v>
      </c>
      <c r="L3" s="22"/>
    </row>
    <row r="4" spans="1:12" ht="16.5" customHeight="1">
      <c r="A4" s="47"/>
      <c r="B4" s="47"/>
      <c r="C4" s="24" t="s">
        <v>41</v>
      </c>
      <c r="D4" s="25"/>
      <c r="E4" s="24" t="s">
        <v>42</v>
      </c>
      <c r="F4" s="25"/>
      <c r="G4" s="24" t="s">
        <v>43</v>
      </c>
      <c r="H4" s="25"/>
      <c r="I4" s="26"/>
      <c r="J4" s="27"/>
      <c r="K4" s="26"/>
      <c r="L4" s="27"/>
    </row>
    <row r="5" spans="1:12" ht="16.5" customHeight="1">
      <c r="A5" s="24" t="s">
        <v>16</v>
      </c>
      <c r="B5" s="25"/>
      <c r="C5" s="48">
        <v>4524</v>
      </c>
      <c r="D5" s="49"/>
      <c r="E5" s="48">
        <v>1443</v>
      </c>
      <c r="F5" s="49"/>
      <c r="G5" s="48">
        <v>3081</v>
      </c>
      <c r="H5" s="49"/>
      <c r="I5" s="48">
        <v>2935</v>
      </c>
      <c r="J5" s="49"/>
      <c r="K5" s="48">
        <v>1589</v>
      </c>
      <c r="L5" s="49"/>
    </row>
    <row r="6" spans="1:12" ht="16.5" customHeight="1">
      <c r="A6" s="50" t="s">
        <v>46</v>
      </c>
      <c r="B6" s="23"/>
      <c r="C6" s="30">
        <v>4617</v>
      </c>
      <c r="D6" s="31"/>
      <c r="E6" s="30">
        <v>1589</v>
      </c>
      <c r="F6" s="31"/>
      <c r="G6" s="30">
        <v>3028</v>
      </c>
      <c r="H6" s="31"/>
      <c r="I6" s="30">
        <v>2966</v>
      </c>
      <c r="J6" s="31"/>
      <c r="K6" s="30">
        <v>1651</v>
      </c>
      <c r="L6" s="31"/>
    </row>
    <row r="7" spans="1:12" ht="16.5" customHeight="1">
      <c r="A7" s="50" t="s">
        <v>47</v>
      </c>
      <c r="B7" s="23"/>
      <c r="C7" s="30">
        <f>SUM(E7:H7)</f>
        <v>5005</v>
      </c>
      <c r="D7" s="31"/>
      <c r="E7" s="30">
        <v>1651</v>
      </c>
      <c r="F7" s="31"/>
      <c r="G7" s="30">
        <v>3354</v>
      </c>
      <c r="H7" s="31"/>
      <c r="I7" s="30">
        <v>3415</v>
      </c>
      <c r="J7" s="31"/>
      <c r="K7" s="30">
        <v>1590</v>
      </c>
      <c r="L7" s="31"/>
    </row>
    <row r="8" spans="1:12" ht="16.5" customHeight="1">
      <c r="A8" s="28"/>
      <c r="B8" s="1" t="s">
        <v>12</v>
      </c>
      <c r="C8" s="30">
        <f aca="true" t="shared" si="0" ref="C8:C17">SUM(E8:H8)</f>
        <v>790</v>
      </c>
      <c r="D8" s="31"/>
      <c r="E8" s="34">
        <v>308</v>
      </c>
      <c r="F8" s="35"/>
      <c r="G8" s="34">
        <v>482</v>
      </c>
      <c r="H8" s="35"/>
      <c r="I8" s="34">
        <v>443</v>
      </c>
      <c r="J8" s="35"/>
      <c r="K8" s="34">
        <v>347</v>
      </c>
      <c r="L8" s="35"/>
    </row>
    <row r="9" spans="1:19" ht="16.5" customHeight="1">
      <c r="A9" s="28"/>
      <c r="B9" s="1" t="s">
        <v>1</v>
      </c>
      <c r="C9" s="34">
        <v>0</v>
      </c>
      <c r="D9" s="35"/>
      <c r="E9" s="34">
        <v>0</v>
      </c>
      <c r="F9" s="35"/>
      <c r="G9" s="34">
        <v>0</v>
      </c>
      <c r="H9" s="35"/>
      <c r="I9" s="34">
        <v>0</v>
      </c>
      <c r="J9" s="35"/>
      <c r="K9" s="34">
        <v>0</v>
      </c>
      <c r="L9" s="35"/>
      <c r="O9" s="6"/>
      <c r="P9" s="6"/>
      <c r="Q9" s="6"/>
      <c r="R9" s="6"/>
      <c r="S9" s="6"/>
    </row>
    <row r="10" spans="1:12" ht="16.5" customHeight="1">
      <c r="A10" s="28"/>
      <c r="B10" s="1" t="s">
        <v>26</v>
      </c>
      <c r="C10" s="30">
        <f t="shared" si="0"/>
        <v>44</v>
      </c>
      <c r="D10" s="31"/>
      <c r="E10" s="34">
        <v>6</v>
      </c>
      <c r="F10" s="35"/>
      <c r="G10" s="34">
        <v>38</v>
      </c>
      <c r="H10" s="35"/>
      <c r="I10" s="34">
        <v>28</v>
      </c>
      <c r="J10" s="35"/>
      <c r="K10" s="34">
        <v>16</v>
      </c>
      <c r="L10" s="35"/>
    </row>
    <row r="11" spans="1:12" ht="16.5" customHeight="1">
      <c r="A11" s="28"/>
      <c r="B11" s="1" t="s">
        <v>27</v>
      </c>
      <c r="C11" s="30">
        <f t="shared" si="0"/>
        <v>8</v>
      </c>
      <c r="D11" s="31"/>
      <c r="E11" s="34">
        <v>0</v>
      </c>
      <c r="F11" s="35"/>
      <c r="G11" s="34">
        <v>8</v>
      </c>
      <c r="H11" s="35"/>
      <c r="I11" s="34">
        <v>6</v>
      </c>
      <c r="J11" s="35"/>
      <c r="K11" s="34">
        <v>2</v>
      </c>
      <c r="L11" s="35"/>
    </row>
    <row r="12" spans="1:12" ht="16.5" customHeight="1">
      <c r="A12" s="28"/>
      <c r="B12" s="1" t="s">
        <v>13</v>
      </c>
      <c r="C12" s="30">
        <f t="shared" si="0"/>
        <v>18</v>
      </c>
      <c r="D12" s="31"/>
      <c r="E12" s="34">
        <v>8</v>
      </c>
      <c r="F12" s="35"/>
      <c r="G12" s="34">
        <v>10</v>
      </c>
      <c r="H12" s="35"/>
      <c r="I12" s="34">
        <v>6</v>
      </c>
      <c r="J12" s="35"/>
      <c r="K12" s="34">
        <v>12</v>
      </c>
      <c r="L12" s="35"/>
    </row>
    <row r="13" spans="1:12" ht="16.5" customHeight="1">
      <c r="A13" s="28"/>
      <c r="B13" s="1" t="s">
        <v>14</v>
      </c>
      <c r="C13" s="30">
        <f t="shared" si="0"/>
        <v>19</v>
      </c>
      <c r="D13" s="31"/>
      <c r="E13" s="34">
        <v>0</v>
      </c>
      <c r="F13" s="35"/>
      <c r="G13" s="34">
        <v>19</v>
      </c>
      <c r="H13" s="35"/>
      <c r="I13" s="34">
        <v>19</v>
      </c>
      <c r="J13" s="35"/>
      <c r="K13" s="34">
        <v>0</v>
      </c>
      <c r="L13" s="35"/>
    </row>
    <row r="14" spans="1:12" ht="16.5" customHeight="1">
      <c r="A14" s="28"/>
      <c r="B14" s="1" t="s">
        <v>28</v>
      </c>
      <c r="C14" s="30">
        <f t="shared" si="0"/>
        <v>31</v>
      </c>
      <c r="D14" s="31"/>
      <c r="E14" s="32">
        <v>3</v>
      </c>
      <c r="F14" s="33"/>
      <c r="G14" s="34">
        <v>28</v>
      </c>
      <c r="H14" s="35"/>
      <c r="I14" s="34">
        <v>30</v>
      </c>
      <c r="J14" s="35"/>
      <c r="K14" s="32">
        <v>1</v>
      </c>
      <c r="L14" s="33"/>
    </row>
    <row r="15" spans="1:12" ht="16.5" customHeight="1">
      <c r="A15" s="28"/>
      <c r="B15" s="1" t="s">
        <v>29</v>
      </c>
      <c r="C15" s="30">
        <f t="shared" si="0"/>
        <v>2808</v>
      </c>
      <c r="D15" s="31"/>
      <c r="E15" s="32">
        <v>1007</v>
      </c>
      <c r="F15" s="33"/>
      <c r="G15" s="34">
        <v>1801</v>
      </c>
      <c r="H15" s="35"/>
      <c r="I15" s="34">
        <v>1834</v>
      </c>
      <c r="J15" s="35"/>
      <c r="K15" s="32">
        <v>974</v>
      </c>
      <c r="L15" s="33"/>
    </row>
    <row r="16" spans="1:12" ht="16.5" customHeight="1">
      <c r="A16" s="28"/>
      <c r="B16" s="1" t="s">
        <v>30</v>
      </c>
      <c r="C16" s="30">
        <f t="shared" si="0"/>
        <v>5</v>
      </c>
      <c r="D16" s="31"/>
      <c r="E16" s="32">
        <v>4</v>
      </c>
      <c r="F16" s="33"/>
      <c r="G16" s="34">
        <v>1</v>
      </c>
      <c r="H16" s="35"/>
      <c r="I16" s="34">
        <v>5</v>
      </c>
      <c r="J16" s="35"/>
      <c r="K16" s="32">
        <v>0</v>
      </c>
      <c r="L16" s="33"/>
    </row>
    <row r="17" spans="1:12" ht="16.5" customHeight="1">
      <c r="A17" s="29"/>
      <c r="B17" s="1" t="s">
        <v>5</v>
      </c>
      <c r="C17" s="30">
        <f t="shared" si="0"/>
        <v>1282</v>
      </c>
      <c r="D17" s="31"/>
      <c r="E17" s="32">
        <v>315</v>
      </c>
      <c r="F17" s="33"/>
      <c r="G17" s="34">
        <v>967</v>
      </c>
      <c r="H17" s="35"/>
      <c r="I17" s="34">
        <v>1044</v>
      </c>
      <c r="J17" s="35"/>
      <c r="K17" s="32">
        <v>238</v>
      </c>
      <c r="L17" s="33"/>
    </row>
    <row r="18" spans="1:13" ht="15" customHeight="1">
      <c r="A18" s="10" t="s">
        <v>17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</row>
    <row r="19" spans="1:13" ht="15" customHeight="1">
      <c r="A19" s="5" t="s">
        <v>18</v>
      </c>
      <c r="M19" s="11"/>
    </row>
    <row r="20" spans="1:13" ht="15" customHeight="1">
      <c r="A20" s="5" t="s">
        <v>19</v>
      </c>
      <c r="M20" s="11"/>
    </row>
    <row r="21" spans="1:13" ht="15" customHeight="1">
      <c r="A21" s="5" t="s">
        <v>20</v>
      </c>
      <c r="M21" s="11"/>
    </row>
    <row r="22" spans="1:13" ht="15" customHeight="1">
      <c r="A22" s="5" t="s">
        <v>21</v>
      </c>
      <c r="M22" s="11"/>
    </row>
    <row r="23" spans="1:13" ht="15" customHeight="1">
      <c r="A23" s="5" t="s">
        <v>22</v>
      </c>
      <c r="M23" s="11"/>
    </row>
    <row r="24" ht="15" customHeight="1">
      <c r="A24" s="5" t="s">
        <v>23</v>
      </c>
    </row>
    <row r="25" spans="1:12" s="4" customFormat="1" ht="16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s="4" customFormat="1" ht="15" customHeight="1">
      <c r="A26" s="5" t="s">
        <v>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6.5" customHeight="1">
      <c r="A27" s="39" t="s">
        <v>7</v>
      </c>
      <c r="B27" s="40"/>
      <c r="C27" s="39" t="s">
        <v>38</v>
      </c>
      <c r="D27" s="45"/>
      <c r="E27" s="45"/>
      <c r="F27" s="45"/>
      <c r="G27" s="45"/>
      <c r="H27" s="46"/>
      <c r="I27" s="36" t="s">
        <v>39</v>
      </c>
      <c r="J27" s="36" t="s">
        <v>40</v>
      </c>
      <c r="K27" s="3"/>
      <c r="L27" s="4"/>
    </row>
    <row r="28" spans="1:12" ht="16.5" customHeight="1">
      <c r="A28" s="41"/>
      <c r="B28" s="42"/>
      <c r="C28" s="41"/>
      <c r="D28" s="47" t="s">
        <v>37</v>
      </c>
      <c r="E28" s="47" t="s">
        <v>25</v>
      </c>
      <c r="F28" s="47"/>
      <c r="G28" s="47"/>
      <c r="H28" s="47"/>
      <c r="I28" s="37"/>
      <c r="J28" s="37"/>
      <c r="K28" s="3"/>
      <c r="L28" s="4"/>
    </row>
    <row r="29" spans="1:12" ht="16.5" customHeight="1">
      <c r="A29" s="43"/>
      <c r="B29" s="44"/>
      <c r="C29" s="43"/>
      <c r="D29" s="47"/>
      <c r="E29" s="9" t="s">
        <v>35</v>
      </c>
      <c r="F29" s="9" t="s">
        <v>36</v>
      </c>
      <c r="G29" s="9" t="s">
        <v>5</v>
      </c>
      <c r="H29" s="9" t="s">
        <v>6</v>
      </c>
      <c r="I29" s="38"/>
      <c r="J29" s="38"/>
      <c r="K29" s="3"/>
      <c r="L29" s="4"/>
    </row>
    <row r="30" spans="1:12" ht="16.5" customHeight="1">
      <c r="A30" s="21" t="s">
        <v>16</v>
      </c>
      <c r="B30" s="22"/>
      <c r="C30" s="2">
        <v>8</v>
      </c>
      <c r="D30" s="2">
        <v>2</v>
      </c>
      <c r="E30" s="12">
        <v>0</v>
      </c>
      <c r="F30" s="12">
        <v>0</v>
      </c>
      <c r="G30" s="2">
        <v>6</v>
      </c>
      <c r="H30" s="2">
        <v>6</v>
      </c>
      <c r="I30" s="2">
        <v>7</v>
      </c>
      <c r="J30" s="2">
        <v>1</v>
      </c>
      <c r="K30" s="3"/>
      <c r="L30" s="4"/>
    </row>
    <row r="31" spans="1:12" ht="16.5" customHeight="1">
      <c r="A31" s="21" t="s">
        <v>46</v>
      </c>
      <c r="B31" s="22"/>
      <c r="C31" s="2">
        <v>15</v>
      </c>
      <c r="D31" s="2">
        <v>1</v>
      </c>
      <c r="E31" s="2">
        <v>0</v>
      </c>
      <c r="F31" s="2">
        <v>0</v>
      </c>
      <c r="G31" s="2">
        <v>14</v>
      </c>
      <c r="H31" s="2">
        <v>14</v>
      </c>
      <c r="I31" s="2">
        <v>11</v>
      </c>
      <c r="J31" s="2">
        <v>4</v>
      </c>
      <c r="K31" s="3"/>
      <c r="L31" s="4"/>
    </row>
    <row r="32" spans="1:12" ht="16.5" customHeight="1">
      <c r="A32" s="21" t="s">
        <v>47</v>
      </c>
      <c r="B32" s="22"/>
      <c r="C32" s="2">
        <f>SUM(C33:C37)</f>
        <v>5</v>
      </c>
      <c r="D32" s="2">
        <f aca="true" t="shared" si="1" ref="D32:J32">SUM(D33:D37)</f>
        <v>4</v>
      </c>
      <c r="E32" s="2">
        <f t="shared" si="1"/>
        <v>0</v>
      </c>
      <c r="F32" s="2">
        <f t="shared" si="1"/>
        <v>0</v>
      </c>
      <c r="G32" s="2">
        <f t="shared" si="1"/>
        <v>1</v>
      </c>
      <c r="H32" s="2">
        <f t="shared" si="1"/>
        <v>1</v>
      </c>
      <c r="I32" s="2">
        <f t="shared" si="1"/>
        <v>5</v>
      </c>
      <c r="J32" s="2">
        <f t="shared" si="1"/>
        <v>0</v>
      </c>
      <c r="K32" s="3"/>
      <c r="L32" s="4"/>
    </row>
    <row r="33" spans="1:12" ht="16.5" customHeight="1">
      <c r="A33" s="13"/>
      <c r="B33" s="1" t="s">
        <v>31</v>
      </c>
      <c r="C33" s="2">
        <f>D33+H33</f>
        <v>4</v>
      </c>
      <c r="D33" s="12">
        <v>3</v>
      </c>
      <c r="E33" s="12">
        <v>0</v>
      </c>
      <c r="F33" s="12">
        <v>0</v>
      </c>
      <c r="G33" s="12">
        <v>1</v>
      </c>
      <c r="H33" s="2">
        <f>SUM(E33:G33)</f>
        <v>1</v>
      </c>
      <c r="I33" s="12">
        <v>4</v>
      </c>
      <c r="J33" s="12">
        <v>0</v>
      </c>
      <c r="K33" s="3"/>
      <c r="L33" s="4"/>
    </row>
    <row r="34" spans="1:12" ht="16.5" customHeight="1">
      <c r="A34" s="13"/>
      <c r="B34" s="1" t="s">
        <v>2</v>
      </c>
      <c r="C34" s="2">
        <f>D34+H34</f>
        <v>0</v>
      </c>
      <c r="D34" s="12">
        <v>0</v>
      </c>
      <c r="E34" s="12">
        <v>0</v>
      </c>
      <c r="F34" s="12">
        <v>0</v>
      </c>
      <c r="G34" s="12">
        <v>0</v>
      </c>
      <c r="H34" s="2">
        <f>SUM(E34:G34)</f>
        <v>0</v>
      </c>
      <c r="I34" s="12">
        <v>0</v>
      </c>
      <c r="J34" s="12">
        <v>0</v>
      </c>
      <c r="K34" s="3"/>
      <c r="L34" s="4"/>
    </row>
    <row r="35" spans="1:12" ht="16.5" customHeight="1">
      <c r="A35" s="13"/>
      <c r="B35" s="1" t="s">
        <v>32</v>
      </c>
      <c r="C35" s="2">
        <f>D35+H35</f>
        <v>1</v>
      </c>
      <c r="D35" s="12">
        <v>1</v>
      </c>
      <c r="E35" s="12">
        <v>0</v>
      </c>
      <c r="F35" s="12">
        <v>0</v>
      </c>
      <c r="G35" s="12">
        <v>0</v>
      </c>
      <c r="H35" s="2">
        <f>SUM(E35:G35)</f>
        <v>0</v>
      </c>
      <c r="I35" s="12">
        <v>1</v>
      </c>
      <c r="J35" s="12">
        <v>0</v>
      </c>
      <c r="K35" s="3"/>
      <c r="L35" s="4"/>
    </row>
    <row r="36" spans="1:12" ht="16.5" customHeight="1">
      <c r="A36" s="13"/>
      <c r="B36" s="1" t="s">
        <v>33</v>
      </c>
      <c r="C36" s="2">
        <f>D36+H36</f>
        <v>0</v>
      </c>
      <c r="D36" s="12">
        <v>0</v>
      </c>
      <c r="E36" s="12">
        <v>0</v>
      </c>
      <c r="F36" s="12">
        <v>0</v>
      </c>
      <c r="G36" s="12">
        <v>0</v>
      </c>
      <c r="H36" s="2">
        <f>SUM(E36:G36)</f>
        <v>0</v>
      </c>
      <c r="I36" s="12">
        <v>0</v>
      </c>
      <c r="J36" s="12">
        <v>0</v>
      </c>
      <c r="K36" s="3"/>
      <c r="L36" s="4"/>
    </row>
    <row r="37" spans="1:12" ht="16.5" customHeight="1">
      <c r="A37" s="14"/>
      <c r="B37" s="1" t="s">
        <v>34</v>
      </c>
      <c r="C37" s="2">
        <f>D37+H37</f>
        <v>0</v>
      </c>
      <c r="D37" s="12">
        <v>0</v>
      </c>
      <c r="E37" s="12">
        <v>0</v>
      </c>
      <c r="F37" s="12">
        <v>0</v>
      </c>
      <c r="G37" s="12">
        <v>0</v>
      </c>
      <c r="H37" s="2">
        <f>SUM(E37:G37)</f>
        <v>0</v>
      </c>
      <c r="I37" s="12">
        <v>0</v>
      </c>
      <c r="J37" s="12">
        <v>0</v>
      </c>
      <c r="K37" s="3"/>
      <c r="L37" s="4"/>
    </row>
    <row r="38" spans="1:12" s="4" customFormat="1" ht="16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5" customHeight="1">
      <c r="A39" s="15" t="s">
        <v>15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6.5" customHeight="1">
      <c r="A40" s="21" t="s">
        <v>8</v>
      </c>
      <c r="B40" s="22"/>
      <c r="C40" s="23" t="s">
        <v>24</v>
      </c>
      <c r="D40" s="23"/>
      <c r="E40" s="23"/>
      <c r="F40" s="23"/>
      <c r="G40" s="23"/>
      <c r="H40" s="23"/>
      <c r="I40" s="21" t="s">
        <v>44</v>
      </c>
      <c r="J40" s="22"/>
      <c r="K40" s="21" t="s">
        <v>45</v>
      </c>
      <c r="L40" s="22"/>
    </row>
    <row r="41" spans="1:12" ht="16.5" customHeight="1">
      <c r="A41" s="26"/>
      <c r="B41" s="27"/>
      <c r="C41" s="24" t="s">
        <v>41</v>
      </c>
      <c r="D41" s="25"/>
      <c r="E41" s="24" t="s">
        <v>42</v>
      </c>
      <c r="F41" s="25"/>
      <c r="G41" s="24" t="s">
        <v>43</v>
      </c>
      <c r="H41" s="25"/>
      <c r="I41" s="26"/>
      <c r="J41" s="27"/>
      <c r="K41" s="26"/>
      <c r="L41" s="27"/>
    </row>
    <row r="42" spans="1:16" ht="16.5" customHeight="1">
      <c r="A42" s="21" t="s">
        <v>16</v>
      </c>
      <c r="B42" s="22"/>
      <c r="C42" s="19">
        <v>1783</v>
      </c>
      <c r="D42" s="20"/>
      <c r="E42" s="19">
        <v>115</v>
      </c>
      <c r="F42" s="20"/>
      <c r="G42" s="19">
        <v>1668</v>
      </c>
      <c r="H42" s="20"/>
      <c r="I42" s="19">
        <v>1650</v>
      </c>
      <c r="J42" s="20"/>
      <c r="K42" s="19">
        <v>133</v>
      </c>
      <c r="L42" s="20"/>
      <c r="M42" s="16"/>
      <c r="N42" s="16"/>
      <c r="O42" s="16"/>
      <c r="P42" s="16"/>
    </row>
    <row r="43" spans="1:16" ht="16.5" customHeight="1">
      <c r="A43" s="21" t="s">
        <v>46</v>
      </c>
      <c r="B43" s="22"/>
      <c r="C43" s="19">
        <v>1630</v>
      </c>
      <c r="D43" s="20"/>
      <c r="E43" s="19">
        <v>133</v>
      </c>
      <c r="F43" s="20"/>
      <c r="G43" s="19">
        <v>1497</v>
      </c>
      <c r="H43" s="20"/>
      <c r="I43" s="19">
        <v>1488</v>
      </c>
      <c r="J43" s="20"/>
      <c r="K43" s="19">
        <v>142</v>
      </c>
      <c r="L43" s="20"/>
      <c r="M43" s="6"/>
      <c r="N43" s="6"/>
      <c r="O43" s="6"/>
      <c r="P43" s="6"/>
    </row>
    <row r="44" spans="1:16" ht="16.5" customHeight="1">
      <c r="A44" s="21" t="s">
        <v>47</v>
      </c>
      <c r="B44" s="22"/>
      <c r="C44" s="19">
        <f>C46+C45</f>
        <v>2419</v>
      </c>
      <c r="D44" s="20"/>
      <c r="E44" s="19">
        <f>E46+E45</f>
        <v>142</v>
      </c>
      <c r="F44" s="20"/>
      <c r="G44" s="19">
        <f>G46+G45</f>
        <v>2277</v>
      </c>
      <c r="H44" s="20"/>
      <c r="I44" s="19">
        <f>I46+I45</f>
        <v>2260</v>
      </c>
      <c r="J44" s="20"/>
      <c r="K44" s="19">
        <f>K46+K45</f>
        <v>159</v>
      </c>
      <c r="L44" s="20"/>
      <c r="M44" s="6"/>
      <c r="N44" s="6"/>
      <c r="O44" s="6"/>
      <c r="P44" s="6"/>
    </row>
    <row r="45" spans="1:12" ht="16.5" customHeight="1">
      <c r="A45" s="17"/>
      <c r="B45" s="1" t="s">
        <v>9</v>
      </c>
      <c r="C45" s="19">
        <f>E45+G45</f>
        <v>658</v>
      </c>
      <c r="D45" s="20"/>
      <c r="E45" s="51">
        <v>138</v>
      </c>
      <c r="F45" s="52"/>
      <c r="G45" s="51">
        <v>520</v>
      </c>
      <c r="H45" s="52"/>
      <c r="I45" s="51">
        <v>500</v>
      </c>
      <c r="J45" s="52"/>
      <c r="K45" s="51">
        <v>158</v>
      </c>
      <c r="L45" s="52"/>
    </row>
    <row r="46" spans="1:12" s="4" customFormat="1" ht="16.5" customHeight="1">
      <c r="A46" s="18"/>
      <c r="B46" s="1" t="s">
        <v>3</v>
      </c>
      <c r="C46" s="19">
        <f>E46+G46</f>
        <v>1761</v>
      </c>
      <c r="D46" s="20"/>
      <c r="E46" s="51">
        <v>4</v>
      </c>
      <c r="F46" s="52"/>
      <c r="G46" s="51">
        <v>1757</v>
      </c>
      <c r="H46" s="52"/>
      <c r="I46" s="51">
        <v>1760</v>
      </c>
      <c r="J46" s="52"/>
      <c r="K46" s="51">
        <v>1</v>
      </c>
      <c r="L46" s="52"/>
    </row>
    <row r="47" ht="15" customHeight="1">
      <c r="A47" s="5" t="s">
        <v>4</v>
      </c>
    </row>
    <row r="48" ht="20.25" customHeight="1"/>
    <row r="49" ht="20.25" customHeight="1"/>
    <row r="50" ht="20.25" customHeight="1"/>
    <row r="51" ht="20.25" customHeight="1"/>
    <row r="52" ht="20.25" customHeight="1"/>
  </sheetData>
  <sheetProtection formatCells="0" formatColumns="0" formatRows="0" insertColumns="0" insertRows="0"/>
  <mergeCells count="121">
    <mergeCell ref="A44:B44"/>
    <mergeCell ref="C44:D44"/>
    <mergeCell ref="E44:F44"/>
    <mergeCell ref="G44:H44"/>
    <mergeCell ref="I44:J44"/>
    <mergeCell ref="K44:L44"/>
    <mergeCell ref="A7:B7"/>
    <mergeCell ref="C7:D7"/>
    <mergeCell ref="E7:F7"/>
    <mergeCell ref="G7:H7"/>
    <mergeCell ref="I7:J7"/>
    <mergeCell ref="K7:L7"/>
    <mergeCell ref="I46:J46"/>
    <mergeCell ref="K45:L45"/>
    <mergeCell ref="A43:B43"/>
    <mergeCell ref="C43:D43"/>
    <mergeCell ref="K3:L4"/>
    <mergeCell ref="C4:D4"/>
    <mergeCell ref="E4:F4"/>
    <mergeCell ref="G4:H4"/>
    <mergeCell ref="K46:L46"/>
    <mergeCell ref="K43:L43"/>
    <mergeCell ref="C46:D46"/>
    <mergeCell ref="E46:F46"/>
    <mergeCell ref="G46:H46"/>
    <mergeCell ref="E43:F43"/>
    <mergeCell ref="G43:H43"/>
    <mergeCell ref="I43:J43"/>
    <mergeCell ref="C45:D45"/>
    <mergeCell ref="E45:F45"/>
    <mergeCell ref="G45:H45"/>
    <mergeCell ref="I45:J45"/>
    <mergeCell ref="A3:B4"/>
    <mergeCell ref="C3:H3"/>
    <mergeCell ref="I3:J4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K6:L6"/>
    <mergeCell ref="I8:J8"/>
    <mergeCell ref="K8:L8"/>
    <mergeCell ref="C9:D9"/>
    <mergeCell ref="E9:F9"/>
    <mergeCell ref="G9:H9"/>
    <mergeCell ref="I9:J9"/>
    <mergeCell ref="K9:L9"/>
    <mergeCell ref="G8:H8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0:D10"/>
    <mergeCell ref="I12:J12"/>
    <mergeCell ref="K12:L12"/>
    <mergeCell ref="C13:D13"/>
    <mergeCell ref="E13:F13"/>
    <mergeCell ref="G13:H13"/>
    <mergeCell ref="I13:J13"/>
    <mergeCell ref="K13:L13"/>
    <mergeCell ref="C12:D12"/>
    <mergeCell ref="E12:F12"/>
    <mergeCell ref="G12:H12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C14:D14"/>
    <mergeCell ref="E14:F14"/>
    <mergeCell ref="G14:H14"/>
    <mergeCell ref="J27:J29"/>
    <mergeCell ref="A30:B30"/>
    <mergeCell ref="A27:B29"/>
    <mergeCell ref="C27:C29"/>
    <mergeCell ref="D27:H27"/>
    <mergeCell ref="E28:H28"/>
    <mergeCell ref="I27:I29"/>
    <mergeCell ref="D28:D29"/>
    <mergeCell ref="A8:A17"/>
    <mergeCell ref="C17:D17"/>
    <mergeCell ref="E17:F17"/>
    <mergeCell ref="G17:H17"/>
    <mergeCell ref="I17:J17"/>
    <mergeCell ref="K17:L17"/>
    <mergeCell ref="I16:J16"/>
    <mergeCell ref="K16:L16"/>
    <mergeCell ref="C8:D8"/>
    <mergeCell ref="E8:F8"/>
    <mergeCell ref="A31:B31"/>
    <mergeCell ref="C40:H40"/>
    <mergeCell ref="G41:H41"/>
    <mergeCell ref="I40:J41"/>
    <mergeCell ref="K40:L41"/>
    <mergeCell ref="A40:B41"/>
    <mergeCell ref="C41:D41"/>
    <mergeCell ref="E41:F41"/>
    <mergeCell ref="A32:B32"/>
    <mergeCell ref="K42:L42"/>
    <mergeCell ref="A42:B42"/>
    <mergeCell ref="C42:D42"/>
    <mergeCell ref="E42:F42"/>
    <mergeCell ref="G42:H42"/>
    <mergeCell ref="I42:J42"/>
  </mergeCells>
  <conditionalFormatting sqref="C7:L7 C8:D8 C10:D17">
    <cfRule type="cellIs" priority="2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&amp;C194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2023-04-06T07:41:29Z</cp:lastPrinted>
  <dcterms:created xsi:type="dcterms:W3CDTF">2000-06-19T08:00:03Z</dcterms:created>
  <dcterms:modified xsi:type="dcterms:W3CDTF">2023-04-18T06:59:33Z</dcterms:modified>
  <cp:category/>
  <cp:version/>
  <cp:contentType/>
  <cp:contentStatus/>
</cp:coreProperties>
</file>