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955" windowWidth="15150" windowHeight="9465" activeTab="0"/>
  </bookViews>
  <sheets>
    <sheet name="13-04" sheetId="1" r:id="rId1"/>
  </sheets>
  <definedNames>
    <definedName name="_xlnm.Print_Area" localSheetId="0">'13-04'!$A$1:$L$116</definedName>
  </definedNames>
  <calcPr fullCalcOnLoad="1"/>
</workbook>
</file>

<file path=xl/sharedStrings.xml><?xml version="1.0" encoding="utf-8"?>
<sst xmlns="http://schemas.openxmlformats.org/spreadsheetml/2006/main" count="140" uniqueCount="119">
  <si>
    <t>4　甲府家庭裁判所事件処理状況</t>
  </si>
  <si>
    <t>①家事審判事件</t>
  </si>
  <si>
    <t>②家事調停事件</t>
  </si>
  <si>
    <t>（資料）甲府家庭裁判所調</t>
  </si>
  <si>
    <t>その他</t>
  </si>
  <si>
    <t>検察官からの送致</t>
  </si>
  <si>
    <t>司法警察員からの送致</t>
  </si>
  <si>
    <t>強制措置を要するもの</t>
  </si>
  <si>
    <t>強制措置を要しないもの</t>
  </si>
  <si>
    <t>家裁調査官の報告</t>
  </si>
  <si>
    <t>通　　告</t>
  </si>
  <si>
    <t>一般人から</t>
  </si>
  <si>
    <t>保護観察所長から</t>
  </si>
  <si>
    <t>抗告審等からの移送・差戻</t>
  </si>
  <si>
    <t>家裁移送・回付</t>
  </si>
  <si>
    <t>法20条・23条1項によるもの</t>
  </si>
  <si>
    <t>法19条2項・23条3項によるもの</t>
  </si>
  <si>
    <t>保護観察所の保護観察</t>
  </si>
  <si>
    <t>児童自立支援施設又は児童養護施設へ送致</t>
  </si>
  <si>
    <t>不処分</t>
  </si>
  <si>
    <t>審判不開始</t>
  </si>
  <si>
    <t>家裁移送・回付</t>
  </si>
  <si>
    <t>従たる事件</t>
  </si>
  <si>
    <t>受　理</t>
  </si>
  <si>
    <t>既　済</t>
  </si>
  <si>
    <t>調停成立</t>
  </si>
  <si>
    <t>検察官へ送致</t>
  </si>
  <si>
    <t>後見人等選任</t>
  </si>
  <si>
    <t>後見人等辞任・解任</t>
  </si>
  <si>
    <t>後見人等権限行使等</t>
  </si>
  <si>
    <t>居住用不動産処分許可</t>
  </si>
  <si>
    <t>利益相反特代</t>
  </si>
  <si>
    <t>後見人等の報酬付与</t>
  </si>
  <si>
    <t>後見等監督処分</t>
  </si>
  <si>
    <t>不在者財産管理人選任</t>
  </si>
  <si>
    <t>失踪宣告等</t>
  </si>
  <si>
    <t>子の氏の変更</t>
  </si>
  <si>
    <t>養子縁組</t>
  </si>
  <si>
    <t>死後離縁</t>
  </si>
  <si>
    <t>特別養子縁組</t>
  </si>
  <si>
    <t>親権喪失等</t>
  </si>
  <si>
    <t>放棄等の期間伸長</t>
  </si>
  <si>
    <t>相続放棄</t>
  </si>
  <si>
    <t>相続人不分明</t>
  </si>
  <si>
    <t>遺言書の検認</t>
  </si>
  <si>
    <t>執行者選任</t>
  </si>
  <si>
    <t>遺留分放棄</t>
  </si>
  <si>
    <t>任意後見契約法律関係</t>
  </si>
  <si>
    <t>戸籍法の氏の変更</t>
  </si>
  <si>
    <t>戸籍法の名の変更</t>
  </si>
  <si>
    <t>戸籍訂正</t>
  </si>
  <si>
    <t>性別の取扱いの変更</t>
  </si>
  <si>
    <t>保護者選任等</t>
  </si>
  <si>
    <t>婚姻費用分担</t>
  </si>
  <si>
    <t>子の監護に関する処分</t>
  </si>
  <si>
    <t>財産分与</t>
  </si>
  <si>
    <t>親権者変更等</t>
  </si>
  <si>
    <t>扶養</t>
  </si>
  <si>
    <t>遺産分割等</t>
  </si>
  <si>
    <t>寄与分</t>
  </si>
  <si>
    <t>請求すべき按分割合に関する処分</t>
  </si>
  <si>
    <t>請求すべき按分割合に関する処分</t>
  </si>
  <si>
    <t>婚姻中の夫婦間の事件</t>
  </si>
  <si>
    <t>婚姻外の男女間の事件</t>
  </si>
  <si>
    <t>離婚後の慰謝料等</t>
  </si>
  <si>
    <t>親族間の紛争</t>
  </si>
  <si>
    <t>合意に相当する審判</t>
  </si>
  <si>
    <t>離縁</t>
  </si>
  <si>
    <t>その他</t>
  </si>
  <si>
    <t>後見開始等</t>
  </si>
  <si>
    <t>保佐開始等</t>
  </si>
  <si>
    <t>補助開始等</t>
  </si>
  <si>
    <t>夫婦同居等</t>
  </si>
  <si>
    <t>少年院へ送致</t>
  </si>
  <si>
    <t>令 和 元 年 度</t>
  </si>
  <si>
    <t>取下げ及
びその他</t>
  </si>
  <si>
    <t>児童福祉法28条事件</t>
  </si>
  <si>
    <t>　 南巨摩郡、西八代郡）内のものである。</t>
  </si>
  <si>
    <t>※「旧受」とは、前年度までに受理した事件のうち、未済となっている事件数である。</t>
  </si>
  <si>
    <t>※以下②～④についても同様である。</t>
  </si>
  <si>
    <t>※家事調停事件の合意に相当する審判は、旧家審法23条、現行の家事事件手続法277条に基づくもの。</t>
  </si>
  <si>
    <t>一般
保護事件</t>
  </si>
  <si>
    <t>道路交通
保護事件</t>
  </si>
  <si>
    <t>1 種</t>
  </si>
  <si>
    <t>2 種</t>
  </si>
  <si>
    <t>3 種</t>
  </si>
  <si>
    <t>総　　　　　　数</t>
  </si>
  <si>
    <t>受　　　　理</t>
  </si>
  <si>
    <t>既　　　　済</t>
  </si>
  <si>
    <t>総 数</t>
  </si>
  <si>
    <t>旧 受</t>
  </si>
  <si>
    <t>新 受</t>
  </si>
  <si>
    <t>未 済</t>
  </si>
  <si>
    <t>認 容</t>
  </si>
  <si>
    <t>総　　　件　　　数</t>
  </si>
  <si>
    <t>区　　　分</t>
  </si>
  <si>
    <t>保 護
処 分</t>
  </si>
  <si>
    <t>知事又は児童
相談所長へ送致</t>
  </si>
  <si>
    <t>知事又は児童
相談所からの送致</t>
  </si>
  <si>
    <t>区　 分　 ／　 事　 件</t>
  </si>
  <si>
    <t>年　度　／　種　別</t>
  </si>
  <si>
    <t>受　　　理</t>
  </si>
  <si>
    <t>既　　　済</t>
  </si>
  <si>
    <t>旧　　　　受</t>
  </si>
  <si>
    <t>総　　　数</t>
  </si>
  <si>
    <t>総　　　　　数</t>
  </si>
  <si>
    <t>未済</t>
  </si>
  <si>
    <t>※家事審判事件については、平成25年度からその他を細分化したため、全体の項目数が増え</t>
  </si>
  <si>
    <t>　 ている。</t>
  </si>
  <si>
    <t>※事件数は甲府家庭裁判所本庁の管轄区域（甲府市、山梨市、韮崎市、南アルプス市、甲斐市</t>
  </si>
  <si>
    <t>　 、笛吹市、北杜市、甲州市、中央市、東八代郡、中巨摩郡、北巨摩郡、北都留郡丹波山村、</t>
  </si>
  <si>
    <t>　 、そのまま管轄区域に含まれる。</t>
  </si>
  <si>
    <t>※市町村合併により市町村名が変更になった自治体は、旧市町村区域が管轄区域内であれば</t>
  </si>
  <si>
    <t>総 数</t>
  </si>
  <si>
    <t>件　 数</t>
  </si>
  <si>
    <r>
      <t xml:space="preserve">令 和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年 度</t>
    </r>
  </si>
  <si>
    <r>
      <t xml:space="preserve">令 和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 年 度</t>
    </r>
  </si>
  <si>
    <t>③少年保護事件（令和3年度）</t>
  </si>
  <si>
    <t>④家事手続案内（令和3年度）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</si>
</sst>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 wrapText="1" shrinkToFit="1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 shrinkToFit="1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 wrapText="1" shrinkToFit="1"/>
      <protection locked="0"/>
    </xf>
    <xf numFmtId="0" fontId="2" fillId="0" borderId="11" xfId="0" applyFont="1" applyFill="1" applyBorder="1" applyAlignment="1" applyProtection="1">
      <alignment horizontal="center" vertical="center" textRotation="255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15" xfId="0" applyNumberFormat="1" applyFont="1" applyFill="1" applyBorder="1" applyAlignment="1" applyProtection="1">
      <alignment vertical="center"/>
      <protection/>
    </xf>
    <xf numFmtId="176" fontId="2" fillId="0" borderId="17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R116"/>
  <sheetViews>
    <sheetView tabSelected="1" view="pageBreakPreview" zoomScaleNormal="80" zoomScaleSheetLayoutView="100" zoomScalePageLayoutView="0" workbookViewId="0" topLeftCell="A1">
      <selection activeCell="F4" sqref="F4:F5"/>
    </sheetView>
  </sheetViews>
  <sheetFormatPr defaultColWidth="9.00390625" defaultRowHeight="15" customHeight="1"/>
  <cols>
    <col min="1" max="1" width="3.375" style="5" customWidth="1"/>
    <col min="2" max="2" width="5.625" style="5" customWidth="1"/>
    <col min="3" max="3" width="16.875" style="5" customWidth="1"/>
    <col min="4" max="11" width="7.50390625" style="5" customWidth="1"/>
    <col min="12" max="12" width="3.25390625" style="5" customWidth="1"/>
    <col min="13" max="18" width="9.00390625" style="5" customWidth="1"/>
    <col min="19" max="16384" width="9.00390625" style="66" customWidth="1"/>
  </cols>
  <sheetData>
    <row r="1" spans="1:11" s="5" customFormat="1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5" customFormat="1" ht="1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5" customFormat="1" ht="14.25" customHeight="1">
      <c r="A3" s="18" t="s">
        <v>100</v>
      </c>
      <c r="B3" s="19"/>
      <c r="C3" s="19"/>
      <c r="D3" s="20"/>
      <c r="E3" s="23" t="s">
        <v>101</v>
      </c>
      <c r="F3" s="24"/>
      <c r="G3" s="25"/>
      <c r="H3" s="23" t="s">
        <v>102</v>
      </c>
      <c r="I3" s="24"/>
      <c r="J3" s="25"/>
      <c r="K3" s="6" t="s">
        <v>92</v>
      </c>
    </row>
    <row r="4" spans="1:11" s="5" customFormat="1" ht="14.25" customHeight="1">
      <c r="A4" s="26"/>
      <c r="B4" s="27"/>
      <c r="C4" s="27"/>
      <c r="D4" s="28"/>
      <c r="E4" s="6" t="s">
        <v>89</v>
      </c>
      <c r="F4" s="6" t="s">
        <v>90</v>
      </c>
      <c r="G4" s="6" t="s">
        <v>91</v>
      </c>
      <c r="H4" s="6" t="s">
        <v>89</v>
      </c>
      <c r="I4" s="6" t="s">
        <v>93</v>
      </c>
      <c r="J4" s="29" t="s">
        <v>75</v>
      </c>
      <c r="K4" s="7"/>
    </row>
    <row r="5" spans="1:11" s="5" customFormat="1" ht="14.25" customHeight="1">
      <c r="A5" s="30"/>
      <c r="B5" s="31"/>
      <c r="C5" s="31"/>
      <c r="D5" s="32"/>
      <c r="E5" s="8"/>
      <c r="F5" s="8"/>
      <c r="G5" s="8"/>
      <c r="H5" s="8"/>
      <c r="I5" s="8"/>
      <c r="J5" s="33"/>
      <c r="K5" s="8"/>
    </row>
    <row r="6" spans="1:11" s="5" customFormat="1" ht="14.25" customHeight="1">
      <c r="A6" s="23" t="s">
        <v>74</v>
      </c>
      <c r="B6" s="24"/>
      <c r="C6" s="24"/>
      <c r="D6" s="25"/>
      <c r="E6" s="4">
        <v>5123</v>
      </c>
      <c r="F6" s="4">
        <v>291</v>
      </c>
      <c r="G6" s="4">
        <v>4832</v>
      </c>
      <c r="H6" s="4">
        <v>4793</v>
      </c>
      <c r="I6" s="4">
        <v>4676</v>
      </c>
      <c r="J6" s="4">
        <v>117</v>
      </c>
      <c r="K6" s="4">
        <v>330</v>
      </c>
    </row>
    <row r="7" spans="1:11" s="5" customFormat="1" ht="14.25" customHeight="1">
      <c r="A7" s="18" t="s">
        <v>115</v>
      </c>
      <c r="B7" s="19"/>
      <c r="C7" s="19"/>
      <c r="D7" s="20"/>
      <c r="E7" s="4">
        <v>5726</v>
      </c>
      <c r="F7" s="4">
        <v>330</v>
      </c>
      <c r="G7" s="4">
        <v>5396</v>
      </c>
      <c r="H7" s="4">
        <v>5353</v>
      </c>
      <c r="I7" s="4">
        <v>5262</v>
      </c>
      <c r="J7" s="4">
        <v>91</v>
      </c>
      <c r="K7" s="4">
        <v>373</v>
      </c>
    </row>
    <row r="8" spans="1:11" s="5" customFormat="1" ht="14.25" customHeight="1">
      <c r="A8" s="18" t="s">
        <v>116</v>
      </c>
      <c r="B8" s="19"/>
      <c r="C8" s="19"/>
      <c r="D8" s="20"/>
      <c r="E8" s="4">
        <f>F8+G8</f>
        <v>5828</v>
      </c>
      <c r="F8" s="4">
        <f>SUM(F9:F47)</f>
        <v>373</v>
      </c>
      <c r="G8" s="4">
        <f>SUM(G9:G47)</f>
        <v>5455</v>
      </c>
      <c r="H8" s="4">
        <f>I8+J8</f>
        <v>5576</v>
      </c>
      <c r="I8" s="4">
        <f>SUM(I9:I47)</f>
        <v>5451</v>
      </c>
      <c r="J8" s="4">
        <f>SUM(J9:J47)</f>
        <v>125</v>
      </c>
      <c r="K8" s="4">
        <f>SUM(K9:K47)</f>
        <v>252</v>
      </c>
    </row>
    <row r="9" spans="1:11" s="5" customFormat="1" ht="14.25" customHeight="1">
      <c r="A9" s="7"/>
      <c r="B9" s="34" t="s">
        <v>69</v>
      </c>
      <c r="C9" s="35"/>
      <c r="D9" s="36"/>
      <c r="E9" s="4">
        <f>F9+G9</f>
        <v>188</v>
      </c>
      <c r="F9" s="62">
        <v>16</v>
      </c>
      <c r="G9" s="63">
        <v>172</v>
      </c>
      <c r="H9" s="4">
        <f>I9+J9</f>
        <v>170</v>
      </c>
      <c r="I9" s="63">
        <v>166</v>
      </c>
      <c r="J9" s="63">
        <v>4</v>
      </c>
      <c r="K9" s="63">
        <v>18</v>
      </c>
    </row>
    <row r="10" spans="1:11" s="5" customFormat="1" ht="14.25" customHeight="1">
      <c r="A10" s="7"/>
      <c r="B10" s="34" t="s">
        <v>70</v>
      </c>
      <c r="C10" s="35"/>
      <c r="D10" s="36"/>
      <c r="E10" s="4">
        <f aca="true" t="shared" si="0" ref="E10:E46">F10+G10</f>
        <v>105</v>
      </c>
      <c r="F10" s="62">
        <v>24</v>
      </c>
      <c r="G10" s="63">
        <v>81</v>
      </c>
      <c r="H10" s="4">
        <f aca="true" t="shared" si="1" ref="H10:H47">I10+J10</f>
        <v>90</v>
      </c>
      <c r="I10" s="63">
        <v>87</v>
      </c>
      <c r="J10" s="63">
        <v>3</v>
      </c>
      <c r="K10" s="63">
        <v>15</v>
      </c>
    </row>
    <row r="11" spans="1:11" s="5" customFormat="1" ht="14.25" customHeight="1">
      <c r="A11" s="7"/>
      <c r="B11" s="34" t="s">
        <v>71</v>
      </c>
      <c r="C11" s="35"/>
      <c r="D11" s="36"/>
      <c r="E11" s="4">
        <f t="shared" si="0"/>
        <v>38</v>
      </c>
      <c r="F11" s="62">
        <v>6</v>
      </c>
      <c r="G11" s="63">
        <v>32</v>
      </c>
      <c r="H11" s="4">
        <f>I11+J11</f>
        <v>38</v>
      </c>
      <c r="I11" s="63">
        <v>37</v>
      </c>
      <c r="J11" s="63">
        <v>1</v>
      </c>
      <c r="K11" s="63">
        <v>0</v>
      </c>
    </row>
    <row r="12" spans="1:11" s="5" customFormat="1" ht="14.25" customHeight="1">
      <c r="A12" s="7"/>
      <c r="B12" s="34" t="s">
        <v>27</v>
      </c>
      <c r="C12" s="35"/>
      <c r="D12" s="36"/>
      <c r="E12" s="4">
        <f t="shared" si="0"/>
        <v>62</v>
      </c>
      <c r="F12" s="62">
        <v>9</v>
      </c>
      <c r="G12" s="63">
        <v>53</v>
      </c>
      <c r="H12" s="4">
        <f t="shared" si="1"/>
        <v>57</v>
      </c>
      <c r="I12" s="63">
        <v>51</v>
      </c>
      <c r="J12" s="63">
        <v>6</v>
      </c>
      <c r="K12" s="63">
        <v>5</v>
      </c>
    </row>
    <row r="13" spans="1:11" s="5" customFormat="1" ht="14.25" customHeight="1">
      <c r="A13" s="7"/>
      <c r="B13" s="34" t="s">
        <v>28</v>
      </c>
      <c r="C13" s="35"/>
      <c r="D13" s="36"/>
      <c r="E13" s="4">
        <f t="shared" si="0"/>
        <v>42</v>
      </c>
      <c r="F13" s="62">
        <v>2</v>
      </c>
      <c r="G13" s="63">
        <v>40</v>
      </c>
      <c r="H13" s="4">
        <f t="shared" si="1"/>
        <v>42</v>
      </c>
      <c r="I13" s="63">
        <v>40</v>
      </c>
      <c r="J13" s="63">
        <v>2</v>
      </c>
      <c r="K13" s="63">
        <v>0</v>
      </c>
    </row>
    <row r="14" spans="1:11" s="5" customFormat="1" ht="14.25" customHeight="1">
      <c r="A14" s="7"/>
      <c r="B14" s="34" t="s">
        <v>29</v>
      </c>
      <c r="C14" s="35"/>
      <c r="D14" s="36"/>
      <c r="E14" s="4">
        <f>F14+G14</f>
        <v>53</v>
      </c>
      <c r="F14" s="62">
        <v>0</v>
      </c>
      <c r="G14" s="63">
        <v>53</v>
      </c>
      <c r="H14" s="4">
        <f>I14+J14</f>
        <v>53</v>
      </c>
      <c r="I14" s="63">
        <v>53</v>
      </c>
      <c r="J14" s="63">
        <v>0</v>
      </c>
      <c r="K14" s="63">
        <v>0</v>
      </c>
    </row>
    <row r="15" spans="1:11" s="5" customFormat="1" ht="14.25" customHeight="1">
      <c r="A15" s="7"/>
      <c r="B15" s="34" t="s">
        <v>30</v>
      </c>
      <c r="C15" s="35"/>
      <c r="D15" s="36"/>
      <c r="E15" s="4">
        <f t="shared" si="0"/>
        <v>52</v>
      </c>
      <c r="F15" s="62">
        <v>2</v>
      </c>
      <c r="G15" s="63">
        <v>50</v>
      </c>
      <c r="H15" s="4">
        <f t="shared" si="1"/>
        <v>52</v>
      </c>
      <c r="I15" s="63">
        <v>50</v>
      </c>
      <c r="J15" s="63">
        <v>2</v>
      </c>
      <c r="K15" s="63">
        <v>0</v>
      </c>
    </row>
    <row r="16" spans="1:11" s="5" customFormat="1" ht="14.25" customHeight="1">
      <c r="A16" s="7"/>
      <c r="B16" s="34" t="s">
        <v>31</v>
      </c>
      <c r="C16" s="35"/>
      <c r="D16" s="36"/>
      <c r="E16" s="4">
        <f t="shared" si="0"/>
        <v>53</v>
      </c>
      <c r="F16" s="62">
        <v>3</v>
      </c>
      <c r="G16" s="64">
        <v>50</v>
      </c>
      <c r="H16" s="4">
        <f t="shared" si="1"/>
        <v>51</v>
      </c>
      <c r="I16" s="64">
        <v>49</v>
      </c>
      <c r="J16" s="63">
        <v>2</v>
      </c>
      <c r="K16" s="64">
        <v>2</v>
      </c>
    </row>
    <row r="17" spans="1:11" s="5" customFormat="1" ht="14.25" customHeight="1">
      <c r="A17" s="7"/>
      <c r="B17" s="34" t="s">
        <v>32</v>
      </c>
      <c r="C17" s="35"/>
      <c r="D17" s="36"/>
      <c r="E17" s="4">
        <f t="shared" si="0"/>
        <v>1025</v>
      </c>
      <c r="F17" s="62">
        <v>31</v>
      </c>
      <c r="G17" s="64">
        <v>994</v>
      </c>
      <c r="H17" s="4">
        <f t="shared" si="1"/>
        <v>1008</v>
      </c>
      <c r="I17" s="64">
        <v>1008</v>
      </c>
      <c r="J17" s="63">
        <v>0</v>
      </c>
      <c r="K17" s="64">
        <v>17</v>
      </c>
    </row>
    <row r="18" spans="1:11" s="5" customFormat="1" ht="14.25" customHeight="1">
      <c r="A18" s="7"/>
      <c r="B18" s="34" t="s">
        <v>33</v>
      </c>
      <c r="C18" s="35"/>
      <c r="D18" s="36"/>
      <c r="E18" s="4">
        <f t="shared" si="0"/>
        <v>1028</v>
      </c>
      <c r="F18" s="62">
        <v>64</v>
      </c>
      <c r="G18" s="63">
        <v>964</v>
      </c>
      <c r="H18" s="4">
        <f t="shared" si="1"/>
        <v>998</v>
      </c>
      <c r="I18" s="63">
        <v>995</v>
      </c>
      <c r="J18" s="63">
        <v>3</v>
      </c>
      <c r="K18" s="63">
        <v>30</v>
      </c>
    </row>
    <row r="19" spans="1:11" s="5" customFormat="1" ht="14.25" customHeight="1">
      <c r="A19" s="7"/>
      <c r="B19" s="34" t="s">
        <v>34</v>
      </c>
      <c r="C19" s="35"/>
      <c r="D19" s="36"/>
      <c r="E19" s="4">
        <f t="shared" si="0"/>
        <v>26</v>
      </c>
      <c r="F19" s="62">
        <v>6</v>
      </c>
      <c r="G19" s="63">
        <v>20</v>
      </c>
      <c r="H19" s="4">
        <f t="shared" si="1"/>
        <v>25</v>
      </c>
      <c r="I19" s="63">
        <v>20</v>
      </c>
      <c r="J19" s="63">
        <v>5</v>
      </c>
      <c r="K19" s="63">
        <v>1</v>
      </c>
    </row>
    <row r="20" spans="1:11" s="5" customFormat="1" ht="14.25" customHeight="1">
      <c r="A20" s="7"/>
      <c r="B20" s="34" t="s">
        <v>35</v>
      </c>
      <c r="C20" s="35"/>
      <c r="D20" s="36"/>
      <c r="E20" s="4">
        <f t="shared" si="0"/>
        <v>15</v>
      </c>
      <c r="F20" s="62">
        <v>8</v>
      </c>
      <c r="G20" s="63">
        <v>7</v>
      </c>
      <c r="H20" s="4">
        <f t="shared" si="1"/>
        <v>12</v>
      </c>
      <c r="I20" s="62">
        <v>11</v>
      </c>
      <c r="J20" s="63">
        <v>1</v>
      </c>
      <c r="K20" s="63">
        <v>3</v>
      </c>
    </row>
    <row r="21" spans="1:11" s="5" customFormat="1" ht="14.25" customHeight="1">
      <c r="A21" s="7"/>
      <c r="B21" s="34" t="s">
        <v>36</v>
      </c>
      <c r="C21" s="35"/>
      <c r="D21" s="36"/>
      <c r="E21" s="4">
        <f t="shared" si="0"/>
        <v>748</v>
      </c>
      <c r="F21" s="62">
        <v>11</v>
      </c>
      <c r="G21" s="63">
        <v>737</v>
      </c>
      <c r="H21" s="4">
        <f t="shared" si="1"/>
        <v>741</v>
      </c>
      <c r="I21" s="62">
        <v>741</v>
      </c>
      <c r="J21" s="63">
        <v>0</v>
      </c>
      <c r="K21" s="63">
        <v>7</v>
      </c>
    </row>
    <row r="22" spans="1:11" s="5" customFormat="1" ht="14.25" customHeight="1">
      <c r="A22" s="7"/>
      <c r="B22" s="34" t="s">
        <v>37</v>
      </c>
      <c r="C22" s="35"/>
      <c r="D22" s="36"/>
      <c r="E22" s="4">
        <f t="shared" si="0"/>
        <v>5</v>
      </c>
      <c r="F22" s="62">
        <v>4</v>
      </c>
      <c r="G22" s="63">
        <v>1</v>
      </c>
      <c r="H22" s="4">
        <f t="shared" si="1"/>
        <v>5</v>
      </c>
      <c r="I22" s="62">
        <v>3</v>
      </c>
      <c r="J22" s="63">
        <v>2</v>
      </c>
      <c r="K22" s="63">
        <v>0</v>
      </c>
    </row>
    <row r="23" spans="1:11" s="5" customFormat="1" ht="14.25" customHeight="1">
      <c r="A23" s="7"/>
      <c r="B23" s="34" t="s">
        <v>38</v>
      </c>
      <c r="C23" s="35"/>
      <c r="D23" s="36"/>
      <c r="E23" s="4">
        <f t="shared" si="0"/>
        <v>8</v>
      </c>
      <c r="F23" s="62">
        <v>0</v>
      </c>
      <c r="G23" s="63">
        <v>8</v>
      </c>
      <c r="H23" s="4">
        <f t="shared" si="1"/>
        <v>8</v>
      </c>
      <c r="I23" s="62">
        <v>8</v>
      </c>
      <c r="J23" s="63">
        <v>0</v>
      </c>
      <c r="K23" s="63">
        <v>0</v>
      </c>
    </row>
    <row r="24" spans="1:11" s="5" customFormat="1" ht="14.25" customHeight="1">
      <c r="A24" s="7"/>
      <c r="B24" s="34" t="s">
        <v>39</v>
      </c>
      <c r="C24" s="35"/>
      <c r="D24" s="36"/>
      <c r="E24" s="4">
        <f t="shared" si="0"/>
        <v>4</v>
      </c>
      <c r="F24" s="62">
        <v>1</v>
      </c>
      <c r="G24" s="63">
        <v>3</v>
      </c>
      <c r="H24" s="4">
        <f t="shared" si="1"/>
        <v>4</v>
      </c>
      <c r="I24" s="62">
        <v>4</v>
      </c>
      <c r="J24" s="63">
        <v>0</v>
      </c>
      <c r="K24" s="63">
        <v>0</v>
      </c>
    </row>
    <row r="25" spans="1:11" s="5" customFormat="1" ht="14.25" customHeight="1">
      <c r="A25" s="7"/>
      <c r="B25" s="34" t="s">
        <v>40</v>
      </c>
      <c r="C25" s="35"/>
      <c r="D25" s="36"/>
      <c r="E25" s="4">
        <f t="shared" si="0"/>
        <v>2</v>
      </c>
      <c r="F25" s="62">
        <v>2</v>
      </c>
      <c r="G25" s="63">
        <v>0</v>
      </c>
      <c r="H25" s="4">
        <f t="shared" si="1"/>
        <v>2</v>
      </c>
      <c r="I25" s="62">
        <v>2</v>
      </c>
      <c r="J25" s="63">
        <v>0</v>
      </c>
      <c r="K25" s="63">
        <v>0</v>
      </c>
    </row>
    <row r="26" spans="1:11" s="5" customFormat="1" ht="14.25" customHeight="1">
      <c r="A26" s="7"/>
      <c r="B26" s="34" t="s">
        <v>41</v>
      </c>
      <c r="C26" s="35"/>
      <c r="D26" s="36"/>
      <c r="E26" s="4">
        <f t="shared" si="0"/>
        <v>66</v>
      </c>
      <c r="F26" s="62">
        <v>0</v>
      </c>
      <c r="G26" s="63">
        <v>66</v>
      </c>
      <c r="H26" s="4">
        <f t="shared" si="1"/>
        <v>63</v>
      </c>
      <c r="I26" s="62">
        <v>62</v>
      </c>
      <c r="J26" s="63">
        <v>1</v>
      </c>
      <c r="K26" s="63">
        <v>3</v>
      </c>
    </row>
    <row r="27" spans="1:11" s="5" customFormat="1" ht="14.25" customHeight="1">
      <c r="A27" s="7"/>
      <c r="B27" s="34" t="s">
        <v>42</v>
      </c>
      <c r="C27" s="35"/>
      <c r="D27" s="36"/>
      <c r="E27" s="4">
        <f t="shared" si="0"/>
        <v>1625</v>
      </c>
      <c r="F27" s="62">
        <v>78</v>
      </c>
      <c r="G27" s="63">
        <v>1547</v>
      </c>
      <c r="H27" s="4">
        <f t="shared" si="1"/>
        <v>1567</v>
      </c>
      <c r="I27" s="62">
        <v>1539</v>
      </c>
      <c r="J27" s="63">
        <v>28</v>
      </c>
      <c r="K27" s="63">
        <v>58</v>
      </c>
    </row>
    <row r="28" spans="1:11" s="5" customFormat="1" ht="14.25" customHeight="1">
      <c r="A28" s="7"/>
      <c r="B28" s="34" t="s">
        <v>43</v>
      </c>
      <c r="C28" s="35"/>
      <c r="D28" s="36"/>
      <c r="E28" s="4">
        <f t="shared" si="0"/>
        <v>159</v>
      </c>
      <c r="F28" s="62">
        <v>14</v>
      </c>
      <c r="G28" s="63">
        <v>145</v>
      </c>
      <c r="H28" s="4">
        <f t="shared" si="1"/>
        <v>156</v>
      </c>
      <c r="I28" s="62">
        <v>150</v>
      </c>
      <c r="J28" s="63">
        <v>6</v>
      </c>
      <c r="K28" s="63">
        <v>3</v>
      </c>
    </row>
    <row r="29" spans="1:11" s="5" customFormat="1" ht="14.25" customHeight="1">
      <c r="A29" s="7"/>
      <c r="B29" s="34" t="s">
        <v>44</v>
      </c>
      <c r="C29" s="35"/>
      <c r="D29" s="36"/>
      <c r="E29" s="4">
        <f t="shared" si="0"/>
        <v>111</v>
      </c>
      <c r="F29" s="62">
        <v>14</v>
      </c>
      <c r="G29" s="63">
        <v>97</v>
      </c>
      <c r="H29" s="4">
        <f t="shared" si="1"/>
        <v>104</v>
      </c>
      <c r="I29" s="62">
        <v>103</v>
      </c>
      <c r="J29" s="63">
        <v>1</v>
      </c>
      <c r="K29" s="63">
        <v>7</v>
      </c>
    </row>
    <row r="30" spans="1:11" s="5" customFormat="1" ht="14.25" customHeight="1">
      <c r="A30" s="7"/>
      <c r="B30" s="34" t="s">
        <v>45</v>
      </c>
      <c r="C30" s="35"/>
      <c r="D30" s="36"/>
      <c r="E30" s="4">
        <f t="shared" si="0"/>
        <v>12</v>
      </c>
      <c r="F30" s="62">
        <v>1</v>
      </c>
      <c r="G30" s="63">
        <v>11</v>
      </c>
      <c r="H30" s="4">
        <f t="shared" si="1"/>
        <v>12</v>
      </c>
      <c r="I30" s="62">
        <v>12</v>
      </c>
      <c r="J30" s="63">
        <v>0</v>
      </c>
      <c r="K30" s="63">
        <v>0</v>
      </c>
    </row>
    <row r="31" spans="1:11" s="5" customFormat="1" ht="14.25" customHeight="1">
      <c r="A31" s="7"/>
      <c r="B31" s="34" t="s">
        <v>46</v>
      </c>
      <c r="C31" s="35"/>
      <c r="D31" s="36"/>
      <c r="E31" s="4">
        <f t="shared" si="0"/>
        <v>0</v>
      </c>
      <c r="F31" s="62">
        <v>0</v>
      </c>
      <c r="G31" s="63">
        <v>0</v>
      </c>
      <c r="H31" s="4">
        <f t="shared" si="1"/>
        <v>0</v>
      </c>
      <c r="I31" s="62">
        <v>0</v>
      </c>
      <c r="J31" s="63">
        <v>0</v>
      </c>
      <c r="K31" s="63">
        <v>0</v>
      </c>
    </row>
    <row r="32" spans="1:11" s="5" customFormat="1" ht="14.25" customHeight="1">
      <c r="A32" s="7"/>
      <c r="B32" s="34" t="s">
        <v>47</v>
      </c>
      <c r="C32" s="35"/>
      <c r="D32" s="36"/>
      <c r="E32" s="4">
        <f t="shared" si="0"/>
        <v>14</v>
      </c>
      <c r="F32" s="62">
        <v>0</v>
      </c>
      <c r="G32" s="63">
        <v>14</v>
      </c>
      <c r="H32" s="4">
        <f t="shared" si="1"/>
        <v>12</v>
      </c>
      <c r="I32" s="62">
        <v>12</v>
      </c>
      <c r="J32" s="63">
        <v>0</v>
      </c>
      <c r="K32" s="63">
        <v>2</v>
      </c>
    </row>
    <row r="33" spans="1:11" s="5" customFormat="1" ht="14.25" customHeight="1">
      <c r="A33" s="7"/>
      <c r="B33" s="34" t="s">
        <v>48</v>
      </c>
      <c r="C33" s="35"/>
      <c r="D33" s="36"/>
      <c r="E33" s="4">
        <f t="shared" si="0"/>
        <v>49</v>
      </c>
      <c r="F33" s="62">
        <v>0</v>
      </c>
      <c r="G33" s="63">
        <v>49</v>
      </c>
      <c r="H33" s="4">
        <f t="shared" si="1"/>
        <v>48</v>
      </c>
      <c r="I33" s="62">
        <v>47</v>
      </c>
      <c r="J33" s="63">
        <v>1</v>
      </c>
      <c r="K33" s="63">
        <v>1</v>
      </c>
    </row>
    <row r="34" spans="1:11" s="5" customFormat="1" ht="14.25" customHeight="1">
      <c r="A34" s="7"/>
      <c r="B34" s="34" t="s">
        <v>49</v>
      </c>
      <c r="C34" s="35"/>
      <c r="D34" s="36"/>
      <c r="E34" s="4">
        <f t="shared" si="0"/>
        <v>36</v>
      </c>
      <c r="F34" s="62">
        <v>0</v>
      </c>
      <c r="G34" s="63">
        <v>36</v>
      </c>
      <c r="H34" s="4">
        <f t="shared" si="1"/>
        <v>35</v>
      </c>
      <c r="I34" s="62">
        <v>34</v>
      </c>
      <c r="J34" s="63">
        <v>1</v>
      </c>
      <c r="K34" s="63">
        <v>1</v>
      </c>
    </row>
    <row r="35" spans="1:11" s="5" customFormat="1" ht="14.25" customHeight="1">
      <c r="A35" s="7"/>
      <c r="B35" s="34" t="s">
        <v>50</v>
      </c>
      <c r="C35" s="35"/>
      <c r="D35" s="36"/>
      <c r="E35" s="4">
        <f t="shared" si="0"/>
        <v>7</v>
      </c>
      <c r="F35" s="62">
        <v>2</v>
      </c>
      <c r="G35" s="63">
        <v>5</v>
      </c>
      <c r="H35" s="4">
        <f t="shared" si="1"/>
        <v>7</v>
      </c>
      <c r="I35" s="62">
        <v>7</v>
      </c>
      <c r="J35" s="63">
        <v>0</v>
      </c>
      <c r="K35" s="63">
        <v>0</v>
      </c>
    </row>
    <row r="36" spans="1:11" s="5" customFormat="1" ht="14.25" customHeight="1">
      <c r="A36" s="7"/>
      <c r="B36" s="34" t="s">
        <v>51</v>
      </c>
      <c r="C36" s="35"/>
      <c r="D36" s="36"/>
      <c r="E36" s="4">
        <f t="shared" si="0"/>
        <v>1</v>
      </c>
      <c r="F36" s="62">
        <v>0</v>
      </c>
      <c r="G36" s="63">
        <v>1</v>
      </c>
      <c r="H36" s="4">
        <f t="shared" si="1"/>
        <v>1</v>
      </c>
      <c r="I36" s="63">
        <v>1</v>
      </c>
      <c r="J36" s="63">
        <v>0</v>
      </c>
      <c r="K36" s="63">
        <v>0</v>
      </c>
    </row>
    <row r="37" spans="1:11" s="5" customFormat="1" ht="14.25" customHeight="1">
      <c r="A37" s="7"/>
      <c r="B37" s="34" t="s">
        <v>76</v>
      </c>
      <c r="C37" s="35"/>
      <c r="D37" s="36"/>
      <c r="E37" s="4">
        <f t="shared" si="0"/>
        <v>7</v>
      </c>
      <c r="F37" s="62">
        <v>2</v>
      </c>
      <c r="G37" s="63">
        <v>5</v>
      </c>
      <c r="H37" s="4">
        <f t="shared" si="1"/>
        <v>7</v>
      </c>
      <c r="I37" s="63">
        <v>7</v>
      </c>
      <c r="J37" s="63">
        <v>0</v>
      </c>
      <c r="K37" s="63">
        <v>0</v>
      </c>
    </row>
    <row r="38" spans="1:11" s="5" customFormat="1" ht="14.25" customHeight="1">
      <c r="A38" s="7"/>
      <c r="B38" s="34" t="s">
        <v>52</v>
      </c>
      <c r="C38" s="35"/>
      <c r="D38" s="36"/>
      <c r="E38" s="4">
        <f t="shared" si="0"/>
        <v>0</v>
      </c>
      <c r="F38" s="62">
        <v>0</v>
      </c>
      <c r="G38" s="63">
        <v>0</v>
      </c>
      <c r="H38" s="4">
        <f t="shared" si="1"/>
        <v>0</v>
      </c>
      <c r="I38" s="63">
        <v>0</v>
      </c>
      <c r="J38" s="63">
        <v>0</v>
      </c>
      <c r="K38" s="63">
        <v>0</v>
      </c>
    </row>
    <row r="39" spans="1:11" s="5" customFormat="1" ht="14.25" customHeight="1">
      <c r="A39" s="7"/>
      <c r="B39" s="34" t="s">
        <v>53</v>
      </c>
      <c r="C39" s="35"/>
      <c r="D39" s="36"/>
      <c r="E39" s="4">
        <f t="shared" si="0"/>
        <v>22</v>
      </c>
      <c r="F39" s="62">
        <v>6</v>
      </c>
      <c r="G39" s="63">
        <v>16</v>
      </c>
      <c r="H39" s="4">
        <f t="shared" si="1"/>
        <v>19</v>
      </c>
      <c r="I39" s="63">
        <v>16</v>
      </c>
      <c r="J39" s="63">
        <v>3</v>
      </c>
      <c r="K39" s="63">
        <v>3</v>
      </c>
    </row>
    <row r="40" spans="1:11" s="5" customFormat="1" ht="14.25" customHeight="1">
      <c r="A40" s="7"/>
      <c r="B40" s="34" t="s">
        <v>54</v>
      </c>
      <c r="C40" s="35"/>
      <c r="D40" s="36"/>
      <c r="E40" s="4">
        <f t="shared" si="0"/>
        <v>118</v>
      </c>
      <c r="F40" s="62">
        <v>37</v>
      </c>
      <c r="G40" s="63">
        <v>81</v>
      </c>
      <c r="H40" s="4">
        <f t="shared" si="1"/>
        <v>79</v>
      </c>
      <c r="I40" s="63">
        <v>40</v>
      </c>
      <c r="J40" s="63">
        <v>39</v>
      </c>
      <c r="K40" s="63">
        <v>39</v>
      </c>
    </row>
    <row r="41" spans="1:11" s="5" customFormat="1" ht="14.25" customHeight="1">
      <c r="A41" s="7"/>
      <c r="B41" s="34" t="s">
        <v>55</v>
      </c>
      <c r="C41" s="35"/>
      <c r="D41" s="36"/>
      <c r="E41" s="4">
        <f t="shared" si="0"/>
        <v>7</v>
      </c>
      <c r="F41" s="62">
        <v>3</v>
      </c>
      <c r="G41" s="63">
        <v>4</v>
      </c>
      <c r="H41" s="4">
        <f t="shared" si="1"/>
        <v>4</v>
      </c>
      <c r="I41" s="63">
        <v>4</v>
      </c>
      <c r="J41" s="63">
        <v>0</v>
      </c>
      <c r="K41" s="63">
        <v>3</v>
      </c>
    </row>
    <row r="42" spans="1:11" s="5" customFormat="1" ht="14.25" customHeight="1">
      <c r="A42" s="7"/>
      <c r="B42" s="34" t="s">
        <v>56</v>
      </c>
      <c r="C42" s="35"/>
      <c r="D42" s="36"/>
      <c r="E42" s="4">
        <f t="shared" si="0"/>
        <v>19</v>
      </c>
      <c r="F42" s="62">
        <v>7</v>
      </c>
      <c r="G42" s="63">
        <v>12</v>
      </c>
      <c r="H42" s="4">
        <f t="shared" si="1"/>
        <v>14</v>
      </c>
      <c r="I42" s="63">
        <v>9</v>
      </c>
      <c r="J42" s="63">
        <v>5</v>
      </c>
      <c r="K42" s="63">
        <v>5</v>
      </c>
    </row>
    <row r="43" spans="1:11" s="5" customFormat="1" ht="14.25" customHeight="1">
      <c r="A43" s="7"/>
      <c r="B43" s="34" t="s">
        <v>57</v>
      </c>
      <c r="C43" s="35"/>
      <c r="D43" s="36"/>
      <c r="E43" s="4">
        <f t="shared" si="0"/>
        <v>0</v>
      </c>
      <c r="F43" s="62">
        <v>0</v>
      </c>
      <c r="G43" s="63">
        <v>0</v>
      </c>
      <c r="H43" s="4">
        <f t="shared" si="1"/>
        <v>0</v>
      </c>
      <c r="I43" s="63">
        <v>0</v>
      </c>
      <c r="J43" s="63">
        <v>0</v>
      </c>
      <c r="K43" s="63">
        <v>0</v>
      </c>
    </row>
    <row r="44" spans="1:11" s="5" customFormat="1" ht="14.25" customHeight="1">
      <c r="A44" s="7"/>
      <c r="B44" s="34" t="s">
        <v>58</v>
      </c>
      <c r="C44" s="35"/>
      <c r="D44" s="36"/>
      <c r="E44" s="4">
        <f t="shared" si="0"/>
        <v>33</v>
      </c>
      <c r="F44" s="62">
        <v>9</v>
      </c>
      <c r="G44" s="63">
        <v>24</v>
      </c>
      <c r="H44" s="4">
        <f t="shared" si="1"/>
        <v>17</v>
      </c>
      <c r="I44" s="63">
        <v>10</v>
      </c>
      <c r="J44" s="63">
        <v>7</v>
      </c>
      <c r="K44" s="63">
        <v>16</v>
      </c>
    </row>
    <row r="45" spans="1:11" s="5" customFormat="1" ht="14.25" customHeight="1">
      <c r="A45" s="7"/>
      <c r="B45" s="34" t="s">
        <v>59</v>
      </c>
      <c r="C45" s="35"/>
      <c r="D45" s="36"/>
      <c r="E45" s="4">
        <f t="shared" si="0"/>
        <v>2</v>
      </c>
      <c r="F45" s="62">
        <v>0</v>
      </c>
      <c r="G45" s="63">
        <v>2</v>
      </c>
      <c r="H45" s="4">
        <f t="shared" si="1"/>
        <v>0</v>
      </c>
      <c r="I45" s="63">
        <v>0</v>
      </c>
      <c r="J45" s="63">
        <v>0</v>
      </c>
      <c r="K45" s="63">
        <v>2</v>
      </c>
    </row>
    <row r="46" spans="1:11" s="5" customFormat="1" ht="14.25" customHeight="1">
      <c r="A46" s="7"/>
      <c r="B46" s="34" t="s">
        <v>60</v>
      </c>
      <c r="C46" s="35"/>
      <c r="D46" s="36"/>
      <c r="E46" s="4">
        <f t="shared" si="0"/>
        <v>8</v>
      </c>
      <c r="F46" s="65">
        <v>2</v>
      </c>
      <c r="G46" s="63">
        <v>6</v>
      </c>
      <c r="H46" s="4">
        <f t="shared" si="1"/>
        <v>8</v>
      </c>
      <c r="I46" s="63">
        <v>8</v>
      </c>
      <c r="J46" s="63">
        <v>0</v>
      </c>
      <c r="K46" s="63">
        <v>0</v>
      </c>
    </row>
    <row r="47" spans="1:11" s="5" customFormat="1" ht="14.25" customHeight="1">
      <c r="A47" s="8"/>
      <c r="B47" s="34" t="s">
        <v>4</v>
      </c>
      <c r="C47" s="35"/>
      <c r="D47" s="36"/>
      <c r="E47" s="4">
        <f>F47+G47</f>
        <v>78</v>
      </c>
      <c r="F47" s="62">
        <v>9</v>
      </c>
      <c r="G47" s="63">
        <v>69</v>
      </c>
      <c r="H47" s="4">
        <f t="shared" si="1"/>
        <v>67</v>
      </c>
      <c r="I47" s="63">
        <v>65</v>
      </c>
      <c r="J47" s="63">
        <v>2</v>
      </c>
      <c r="K47" s="63">
        <v>11</v>
      </c>
    </row>
    <row r="48" spans="1:11" s="5" customFormat="1" ht="15" customHeight="1">
      <c r="A48" s="37" t="s">
        <v>107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1:11" s="5" customFormat="1" ht="15" customHeight="1">
      <c r="A49" s="3" t="s">
        <v>108</v>
      </c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2" s="5" customFormat="1" ht="15" customHeight="1">
      <c r="A50" s="3" t="s">
        <v>109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9"/>
    </row>
    <row r="51" spans="1:12" s="5" customFormat="1" ht="15" customHeight="1">
      <c r="A51" s="3" t="s">
        <v>110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9"/>
    </row>
    <row r="52" spans="1:12" s="5" customFormat="1" ht="15" customHeight="1">
      <c r="A52" s="3" t="s">
        <v>77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9"/>
    </row>
    <row r="53" spans="1:12" s="5" customFormat="1" ht="15" customHeight="1">
      <c r="A53" s="3" t="s">
        <v>112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9"/>
    </row>
    <row r="54" spans="1:12" s="5" customFormat="1" ht="15" customHeight="1">
      <c r="A54" s="3" t="s">
        <v>111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9"/>
    </row>
    <row r="55" spans="1:11" s="5" customFormat="1" ht="15" customHeight="1">
      <c r="A55" s="3" t="s">
        <v>78</v>
      </c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s="5" customFormat="1" ht="15" customHeight="1">
      <c r="A56" s="21" t="s">
        <v>79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1:11" s="5" customFormat="1" ht="15" customHeight="1">
      <c r="A57" s="22" t="s">
        <v>2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 s="5" customFormat="1" ht="12.75" customHeight="1">
      <c r="A58" s="18" t="s">
        <v>100</v>
      </c>
      <c r="B58" s="19"/>
      <c r="C58" s="19"/>
      <c r="D58" s="20"/>
      <c r="E58" s="23" t="s">
        <v>87</v>
      </c>
      <c r="F58" s="24"/>
      <c r="G58" s="25"/>
      <c r="H58" s="23" t="s">
        <v>88</v>
      </c>
      <c r="I58" s="24"/>
      <c r="J58" s="25"/>
      <c r="K58" s="6" t="s">
        <v>92</v>
      </c>
    </row>
    <row r="59" spans="1:11" s="5" customFormat="1" ht="12.75" customHeight="1">
      <c r="A59" s="26"/>
      <c r="B59" s="27"/>
      <c r="C59" s="27"/>
      <c r="D59" s="28"/>
      <c r="E59" s="6" t="s">
        <v>89</v>
      </c>
      <c r="F59" s="6" t="s">
        <v>90</v>
      </c>
      <c r="G59" s="6" t="s">
        <v>91</v>
      </c>
      <c r="H59" s="6" t="s">
        <v>89</v>
      </c>
      <c r="I59" s="41" t="s">
        <v>25</v>
      </c>
      <c r="J59" s="6" t="s">
        <v>4</v>
      </c>
      <c r="K59" s="7"/>
    </row>
    <row r="60" spans="1:11" s="5" customFormat="1" ht="12.75" customHeight="1">
      <c r="A60" s="30"/>
      <c r="B60" s="31"/>
      <c r="C60" s="31"/>
      <c r="D60" s="32"/>
      <c r="E60" s="8"/>
      <c r="F60" s="8"/>
      <c r="G60" s="8"/>
      <c r="H60" s="8"/>
      <c r="I60" s="42"/>
      <c r="J60" s="8"/>
      <c r="K60" s="8"/>
    </row>
    <row r="61" spans="1:11" s="5" customFormat="1" ht="12.75" customHeight="1">
      <c r="A61" s="23" t="s">
        <v>74</v>
      </c>
      <c r="B61" s="24"/>
      <c r="C61" s="24"/>
      <c r="D61" s="25"/>
      <c r="E61" s="4">
        <v>1117</v>
      </c>
      <c r="F61" s="4">
        <v>402</v>
      </c>
      <c r="G61" s="4">
        <v>715</v>
      </c>
      <c r="H61" s="4">
        <v>768</v>
      </c>
      <c r="I61" s="4">
        <v>454</v>
      </c>
      <c r="J61" s="4">
        <v>314</v>
      </c>
      <c r="K61" s="4">
        <v>349</v>
      </c>
    </row>
    <row r="62" spans="1:11" s="5" customFormat="1" ht="12.75" customHeight="1">
      <c r="A62" s="18" t="s">
        <v>115</v>
      </c>
      <c r="B62" s="19"/>
      <c r="C62" s="19"/>
      <c r="D62" s="20"/>
      <c r="E62" s="4">
        <v>1122</v>
      </c>
      <c r="F62" s="4">
        <v>349</v>
      </c>
      <c r="G62" s="4">
        <v>773</v>
      </c>
      <c r="H62" s="4">
        <v>698</v>
      </c>
      <c r="I62" s="4">
        <v>412</v>
      </c>
      <c r="J62" s="4">
        <v>286</v>
      </c>
      <c r="K62" s="4">
        <v>424</v>
      </c>
    </row>
    <row r="63" spans="1:11" s="5" customFormat="1" ht="12.75" customHeight="1">
      <c r="A63" s="18" t="s">
        <v>116</v>
      </c>
      <c r="B63" s="19"/>
      <c r="C63" s="19"/>
      <c r="D63" s="20"/>
      <c r="E63" s="4">
        <f>F63+G63</f>
        <v>1089</v>
      </c>
      <c r="F63" s="4">
        <f>SUM(F64:F79)</f>
        <v>424</v>
      </c>
      <c r="G63" s="4">
        <f>SUM(G64:G79)</f>
        <v>665</v>
      </c>
      <c r="H63" s="4">
        <f>I63+J63</f>
        <v>727</v>
      </c>
      <c r="I63" s="4">
        <f>SUM(I64:I79)</f>
        <v>354</v>
      </c>
      <c r="J63" s="4">
        <f>SUM(J64:J79)</f>
        <v>373</v>
      </c>
      <c r="K63" s="4">
        <f>SUM(K64:K79)</f>
        <v>362</v>
      </c>
    </row>
    <row r="64" spans="1:11" s="5" customFormat="1" ht="12.75" customHeight="1">
      <c r="A64" s="7"/>
      <c r="B64" s="34" t="s">
        <v>72</v>
      </c>
      <c r="C64" s="35"/>
      <c r="D64" s="36"/>
      <c r="E64" s="4">
        <f>F64+G64</f>
        <v>1</v>
      </c>
      <c r="F64" s="64">
        <v>0</v>
      </c>
      <c r="G64" s="64">
        <v>1</v>
      </c>
      <c r="H64" s="4">
        <f aca="true" t="shared" si="2" ref="H64:H79">I64+J64</f>
        <v>0</v>
      </c>
      <c r="I64" s="64">
        <v>0</v>
      </c>
      <c r="J64" s="64">
        <v>0</v>
      </c>
      <c r="K64" s="64">
        <v>1</v>
      </c>
    </row>
    <row r="65" spans="1:11" s="5" customFormat="1" ht="12.75" customHeight="1">
      <c r="A65" s="7"/>
      <c r="B65" s="34" t="s">
        <v>53</v>
      </c>
      <c r="C65" s="35"/>
      <c r="D65" s="36"/>
      <c r="E65" s="4">
        <f>F65+G65</f>
        <v>141</v>
      </c>
      <c r="F65" s="63">
        <v>33</v>
      </c>
      <c r="G65" s="63">
        <v>108</v>
      </c>
      <c r="H65" s="4">
        <f t="shared" si="2"/>
        <v>90</v>
      </c>
      <c r="I65" s="63">
        <v>46</v>
      </c>
      <c r="J65" s="63">
        <v>44</v>
      </c>
      <c r="K65" s="63">
        <v>51</v>
      </c>
    </row>
    <row r="66" spans="1:11" s="5" customFormat="1" ht="12.75" customHeight="1">
      <c r="A66" s="7"/>
      <c r="B66" s="34" t="s">
        <v>54</v>
      </c>
      <c r="C66" s="35"/>
      <c r="D66" s="36"/>
      <c r="E66" s="4">
        <f aca="true" t="shared" si="3" ref="E66:E79">F66+G66</f>
        <v>316</v>
      </c>
      <c r="F66" s="64">
        <v>138</v>
      </c>
      <c r="G66" s="64">
        <v>178</v>
      </c>
      <c r="H66" s="4">
        <f>I66+J66</f>
        <v>211</v>
      </c>
      <c r="I66" s="64">
        <v>101</v>
      </c>
      <c r="J66" s="64">
        <v>110</v>
      </c>
      <c r="K66" s="64">
        <v>105</v>
      </c>
    </row>
    <row r="67" spans="1:11" s="5" customFormat="1" ht="12.75" customHeight="1">
      <c r="A67" s="7"/>
      <c r="B67" s="34" t="s">
        <v>55</v>
      </c>
      <c r="C67" s="35"/>
      <c r="D67" s="36"/>
      <c r="E67" s="4">
        <f t="shared" si="3"/>
        <v>9</v>
      </c>
      <c r="F67" s="63">
        <v>5</v>
      </c>
      <c r="G67" s="63">
        <v>4</v>
      </c>
      <c r="H67" s="4">
        <f t="shared" si="2"/>
        <v>6</v>
      </c>
      <c r="I67" s="63">
        <v>1</v>
      </c>
      <c r="J67" s="63">
        <v>5</v>
      </c>
      <c r="K67" s="63">
        <v>3</v>
      </c>
    </row>
    <row r="68" spans="1:11" s="5" customFormat="1" ht="12.75" customHeight="1">
      <c r="A68" s="7"/>
      <c r="B68" s="34" t="s">
        <v>56</v>
      </c>
      <c r="C68" s="35"/>
      <c r="D68" s="36"/>
      <c r="E68" s="4">
        <f t="shared" si="3"/>
        <v>38</v>
      </c>
      <c r="F68" s="63">
        <v>6</v>
      </c>
      <c r="G68" s="63">
        <v>32</v>
      </c>
      <c r="H68" s="4">
        <f t="shared" si="2"/>
        <v>33</v>
      </c>
      <c r="I68" s="63">
        <v>22</v>
      </c>
      <c r="J68" s="63">
        <v>11</v>
      </c>
      <c r="K68" s="63">
        <v>5</v>
      </c>
    </row>
    <row r="69" spans="1:11" s="5" customFormat="1" ht="12.75" customHeight="1">
      <c r="A69" s="7"/>
      <c r="B69" s="34" t="s">
        <v>57</v>
      </c>
      <c r="C69" s="35"/>
      <c r="D69" s="36"/>
      <c r="E69" s="4">
        <f t="shared" si="3"/>
        <v>2</v>
      </c>
      <c r="F69" s="63">
        <v>2</v>
      </c>
      <c r="G69" s="63">
        <v>0</v>
      </c>
      <c r="H69" s="4">
        <f t="shared" si="2"/>
        <v>2</v>
      </c>
      <c r="I69" s="63">
        <v>2</v>
      </c>
      <c r="J69" s="63">
        <v>0</v>
      </c>
      <c r="K69" s="63">
        <v>0</v>
      </c>
    </row>
    <row r="70" spans="1:11" s="5" customFormat="1" ht="12.75" customHeight="1">
      <c r="A70" s="7"/>
      <c r="B70" s="34" t="s">
        <v>58</v>
      </c>
      <c r="C70" s="35"/>
      <c r="D70" s="36"/>
      <c r="E70" s="4">
        <f t="shared" si="3"/>
        <v>136</v>
      </c>
      <c r="F70" s="63">
        <v>75</v>
      </c>
      <c r="G70" s="63">
        <v>61</v>
      </c>
      <c r="H70" s="4">
        <f t="shared" si="2"/>
        <v>82</v>
      </c>
      <c r="I70" s="63">
        <v>38</v>
      </c>
      <c r="J70" s="63">
        <v>44</v>
      </c>
      <c r="K70" s="63">
        <v>54</v>
      </c>
    </row>
    <row r="71" spans="1:11" s="5" customFormat="1" ht="12.75" customHeight="1">
      <c r="A71" s="7"/>
      <c r="B71" s="34" t="s">
        <v>59</v>
      </c>
      <c r="C71" s="35"/>
      <c r="D71" s="36"/>
      <c r="E71" s="4">
        <f t="shared" si="3"/>
        <v>5</v>
      </c>
      <c r="F71" s="63">
        <v>5</v>
      </c>
      <c r="G71" s="63">
        <v>0</v>
      </c>
      <c r="H71" s="4">
        <f>I71+J71</f>
        <v>5</v>
      </c>
      <c r="I71" s="63">
        <v>5</v>
      </c>
      <c r="J71" s="63">
        <v>0</v>
      </c>
      <c r="K71" s="63">
        <v>0</v>
      </c>
    </row>
    <row r="72" spans="1:11" s="5" customFormat="1" ht="12.75" customHeight="1">
      <c r="A72" s="7"/>
      <c r="B72" s="34" t="s">
        <v>61</v>
      </c>
      <c r="C72" s="35"/>
      <c r="D72" s="36"/>
      <c r="E72" s="4">
        <f t="shared" si="3"/>
        <v>10</v>
      </c>
      <c r="F72" s="63">
        <v>3</v>
      </c>
      <c r="G72" s="63">
        <v>7</v>
      </c>
      <c r="H72" s="4">
        <f t="shared" si="2"/>
        <v>9</v>
      </c>
      <c r="I72" s="63">
        <v>3</v>
      </c>
      <c r="J72" s="63">
        <v>6</v>
      </c>
      <c r="K72" s="63">
        <v>1</v>
      </c>
    </row>
    <row r="73" spans="1:11" s="5" customFormat="1" ht="12.75" customHeight="1">
      <c r="A73" s="7"/>
      <c r="B73" s="34" t="s">
        <v>62</v>
      </c>
      <c r="C73" s="35"/>
      <c r="D73" s="36"/>
      <c r="E73" s="4">
        <f t="shared" si="3"/>
        <v>333</v>
      </c>
      <c r="F73" s="63">
        <v>114</v>
      </c>
      <c r="G73" s="63">
        <v>219</v>
      </c>
      <c r="H73" s="4">
        <f t="shared" si="2"/>
        <v>220</v>
      </c>
      <c r="I73" s="63">
        <v>118</v>
      </c>
      <c r="J73" s="63">
        <v>102</v>
      </c>
      <c r="K73" s="63">
        <v>113</v>
      </c>
    </row>
    <row r="74" spans="1:11" s="5" customFormat="1" ht="12.75" customHeight="1">
      <c r="A74" s="7"/>
      <c r="B74" s="34" t="s">
        <v>63</v>
      </c>
      <c r="C74" s="35"/>
      <c r="D74" s="36"/>
      <c r="E74" s="4">
        <f t="shared" si="3"/>
        <v>4</v>
      </c>
      <c r="F74" s="63">
        <v>0</v>
      </c>
      <c r="G74" s="63">
        <v>4</v>
      </c>
      <c r="H74" s="4">
        <f t="shared" si="2"/>
        <v>4</v>
      </c>
      <c r="I74" s="63">
        <v>1</v>
      </c>
      <c r="J74" s="63">
        <v>3</v>
      </c>
      <c r="K74" s="63">
        <v>0</v>
      </c>
    </row>
    <row r="75" spans="1:11" s="5" customFormat="1" ht="12.75" customHeight="1">
      <c r="A75" s="7"/>
      <c r="B75" s="34" t="s">
        <v>64</v>
      </c>
      <c r="C75" s="35"/>
      <c r="D75" s="36"/>
      <c r="E75" s="4">
        <f t="shared" si="3"/>
        <v>8</v>
      </c>
      <c r="F75" s="63">
        <v>5</v>
      </c>
      <c r="G75" s="63">
        <v>3</v>
      </c>
      <c r="H75" s="4">
        <f t="shared" si="2"/>
        <v>6</v>
      </c>
      <c r="I75" s="63">
        <v>4</v>
      </c>
      <c r="J75" s="63">
        <v>2</v>
      </c>
      <c r="K75" s="63">
        <v>2</v>
      </c>
    </row>
    <row r="76" spans="1:11" s="5" customFormat="1" ht="12.75" customHeight="1">
      <c r="A76" s="7"/>
      <c r="B76" s="34" t="s">
        <v>65</v>
      </c>
      <c r="C76" s="35"/>
      <c r="D76" s="36"/>
      <c r="E76" s="4">
        <f t="shared" si="3"/>
        <v>14</v>
      </c>
      <c r="F76" s="63">
        <v>2</v>
      </c>
      <c r="G76" s="63">
        <v>12</v>
      </c>
      <c r="H76" s="4">
        <f t="shared" si="2"/>
        <v>9</v>
      </c>
      <c r="I76" s="63">
        <v>0</v>
      </c>
      <c r="J76" s="63">
        <v>9</v>
      </c>
      <c r="K76" s="63">
        <v>5</v>
      </c>
    </row>
    <row r="77" spans="1:11" s="5" customFormat="1" ht="12.75" customHeight="1">
      <c r="A77" s="7"/>
      <c r="B77" s="34" t="s">
        <v>66</v>
      </c>
      <c r="C77" s="35"/>
      <c r="D77" s="36"/>
      <c r="E77" s="4">
        <f t="shared" si="3"/>
        <v>26</v>
      </c>
      <c r="F77" s="63">
        <v>8</v>
      </c>
      <c r="G77" s="63">
        <v>18</v>
      </c>
      <c r="H77" s="4">
        <f t="shared" si="2"/>
        <v>22</v>
      </c>
      <c r="I77" s="63">
        <v>0</v>
      </c>
      <c r="J77" s="63">
        <v>22</v>
      </c>
      <c r="K77" s="63">
        <v>4</v>
      </c>
    </row>
    <row r="78" spans="1:11" ht="12.75" customHeight="1">
      <c r="A78" s="7"/>
      <c r="B78" s="34" t="s">
        <v>67</v>
      </c>
      <c r="C78" s="35"/>
      <c r="D78" s="36"/>
      <c r="E78" s="4">
        <f t="shared" si="3"/>
        <v>9</v>
      </c>
      <c r="F78" s="63">
        <v>5</v>
      </c>
      <c r="G78" s="63">
        <v>4</v>
      </c>
      <c r="H78" s="4">
        <f t="shared" si="2"/>
        <v>6</v>
      </c>
      <c r="I78" s="63">
        <v>5</v>
      </c>
      <c r="J78" s="63">
        <v>1</v>
      </c>
      <c r="K78" s="63">
        <v>3</v>
      </c>
    </row>
    <row r="79" spans="1:11" ht="12.75" customHeight="1">
      <c r="A79" s="8"/>
      <c r="B79" s="34" t="s">
        <v>68</v>
      </c>
      <c r="C79" s="35"/>
      <c r="D79" s="36"/>
      <c r="E79" s="4">
        <f t="shared" si="3"/>
        <v>37</v>
      </c>
      <c r="F79" s="63">
        <v>23</v>
      </c>
      <c r="G79" s="63">
        <v>14</v>
      </c>
      <c r="H79" s="4">
        <f t="shared" si="2"/>
        <v>22</v>
      </c>
      <c r="I79" s="63">
        <v>8</v>
      </c>
      <c r="J79" s="63">
        <v>14</v>
      </c>
      <c r="K79" s="63">
        <v>15</v>
      </c>
    </row>
    <row r="80" spans="1:11" ht="15" customHeight="1">
      <c r="A80" s="43" t="s">
        <v>80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</row>
    <row r="81" spans="1:11" ht="10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5" customHeight="1">
      <c r="A82" s="22" t="s">
        <v>117</v>
      </c>
      <c r="B82" s="22"/>
      <c r="C82" s="22"/>
      <c r="D82" s="22"/>
      <c r="E82" s="22"/>
      <c r="F82" s="22"/>
      <c r="G82" s="22"/>
      <c r="H82" s="22"/>
      <c r="I82" s="22"/>
      <c r="J82" s="3"/>
      <c r="K82" s="3"/>
    </row>
    <row r="83" spans="1:18" ht="12.75" customHeight="1">
      <c r="A83" s="18" t="s">
        <v>99</v>
      </c>
      <c r="B83" s="19"/>
      <c r="C83" s="19"/>
      <c r="D83" s="19"/>
      <c r="E83" s="19"/>
      <c r="F83" s="19"/>
      <c r="G83" s="6" t="s">
        <v>113</v>
      </c>
      <c r="H83" s="29" t="s">
        <v>81</v>
      </c>
      <c r="I83" s="29" t="s">
        <v>82</v>
      </c>
      <c r="J83" s="44"/>
      <c r="K83" s="39"/>
      <c r="Q83" s="66"/>
      <c r="R83" s="66"/>
    </row>
    <row r="84" spans="1:18" ht="12.75" customHeight="1">
      <c r="A84" s="30"/>
      <c r="B84" s="31"/>
      <c r="C84" s="31"/>
      <c r="D84" s="31"/>
      <c r="E84" s="31"/>
      <c r="F84" s="31"/>
      <c r="G84" s="8"/>
      <c r="H84" s="45"/>
      <c r="I84" s="45"/>
      <c r="J84" s="44"/>
      <c r="K84" s="39"/>
      <c r="Q84" s="66"/>
      <c r="R84" s="66"/>
    </row>
    <row r="85" spans="1:18" ht="12.75" customHeight="1">
      <c r="A85" s="46" t="s">
        <v>23</v>
      </c>
      <c r="B85" s="11" t="s">
        <v>86</v>
      </c>
      <c r="C85" s="12"/>
      <c r="D85" s="12"/>
      <c r="E85" s="12"/>
      <c r="F85" s="12"/>
      <c r="G85" s="4">
        <f>G86+G87</f>
        <v>290</v>
      </c>
      <c r="H85" s="4">
        <f>H86+H87</f>
        <v>198</v>
      </c>
      <c r="I85" s="4">
        <f>I86+I87</f>
        <v>92</v>
      </c>
      <c r="J85" s="44"/>
      <c r="K85" s="39"/>
      <c r="Q85" s="66"/>
      <c r="R85" s="66"/>
    </row>
    <row r="86" spans="1:18" ht="12.75" customHeight="1">
      <c r="A86" s="46"/>
      <c r="B86" s="11" t="s">
        <v>103</v>
      </c>
      <c r="C86" s="12"/>
      <c r="D86" s="12"/>
      <c r="E86" s="12"/>
      <c r="F86" s="12"/>
      <c r="G86" s="4">
        <f>H86+I86</f>
        <v>68</v>
      </c>
      <c r="H86" s="63">
        <v>49</v>
      </c>
      <c r="I86" s="63">
        <v>19</v>
      </c>
      <c r="J86" s="44"/>
      <c r="K86" s="39"/>
      <c r="Q86" s="66"/>
      <c r="R86" s="66"/>
    </row>
    <row r="87" spans="1:18" ht="12.75" customHeight="1">
      <c r="A87" s="46"/>
      <c r="B87" s="10" t="s">
        <v>91</v>
      </c>
      <c r="C87" s="11" t="s">
        <v>104</v>
      </c>
      <c r="D87" s="12"/>
      <c r="E87" s="12"/>
      <c r="F87" s="12"/>
      <c r="G87" s="4">
        <f>SUM(G88:G96)</f>
        <v>222</v>
      </c>
      <c r="H87" s="4">
        <f>SUM(H88:H96)</f>
        <v>149</v>
      </c>
      <c r="I87" s="4">
        <f>SUM(I88:I96)</f>
        <v>73</v>
      </c>
      <c r="J87" s="44"/>
      <c r="K87" s="39"/>
      <c r="Q87" s="66"/>
      <c r="R87" s="66"/>
    </row>
    <row r="88" spans="1:18" ht="12.75" customHeight="1">
      <c r="A88" s="46"/>
      <c r="B88" s="10"/>
      <c r="C88" s="11" t="s">
        <v>5</v>
      </c>
      <c r="D88" s="12"/>
      <c r="E88" s="12"/>
      <c r="F88" s="12"/>
      <c r="G88" s="4">
        <f>H88+I88</f>
        <v>180</v>
      </c>
      <c r="H88" s="63">
        <v>137</v>
      </c>
      <c r="I88" s="63">
        <v>43</v>
      </c>
      <c r="J88" s="44"/>
      <c r="K88" s="39"/>
      <c r="Q88" s="66"/>
      <c r="R88" s="66"/>
    </row>
    <row r="89" spans="1:18" ht="12.75" customHeight="1">
      <c r="A89" s="46"/>
      <c r="B89" s="10"/>
      <c r="C89" s="11" t="s">
        <v>6</v>
      </c>
      <c r="D89" s="12"/>
      <c r="E89" s="12"/>
      <c r="F89" s="12"/>
      <c r="G89" s="4">
        <f aca="true" t="shared" si="4" ref="G89:G95">H89+I89</f>
        <v>31</v>
      </c>
      <c r="H89" s="67">
        <v>4</v>
      </c>
      <c r="I89" s="63">
        <v>27</v>
      </c>
      <c r="J89" s="44"/>
      <c r="K89" s="39"/>
      <c r="Q89" s="66"/>
      <c r="R89" s="66"/>
    </row>
    <row r="90" spans="1:18" ht="12.75" customHeight="1">
      <c r="A90" s="46"/>
      <c r="B90" s="10"/>
      <c r="C90" s="47" t="s">
        <v>98</v>
      </c>
      <c r="D90" s="48" t="s">
        <v>7</v>
      </c>
      <c r="E90" s="49"/>
      <c r="F90" s="50"/>
      <c r="G90" s="4">
        <f t="shared" si="4"/>
        <v>0</v>
      </c>
      <c r="H90" s="4">
        <v>0</v>
      </c>
      <c r="I90" s="4">
        <v>0</v>
      </c>
      <c r="J90" s="44"/>
      <c r="K90" s="39"/>
      <c r="Q90" s="66"/>
      <c r="R90" s="66"/>
    </row>
    <row r="91" spans="1:18" ht="12.75" customHeight="1">
      <c r="A91" s="46"/>
      <c r="B91" s="10"/>
      <c r="C91" s="51"/>
      <c r="D91" s="11" t="s">
        <v>8</v>
      </c>
      <c r="E91" s="12"/>
      <c r="F91" s="13"/>
      <c r="G91" s="4">
        <f t="shared" si="4"/>
        <v>0</v>
      </c>
      <c r="H91" s="4">
        <v>0</v>
      </c>
      <c r="I91" s="4">
        <v>0</v>
      </c>
      <c r="J91" s="44"/>
      <c r="K91" s="39"/>
      <c r="Q91" s="66"/>
      <c r="R91" s="66"/>
    </row>
    <row r="92" spans="1:18" ht="12.75" customHeight="1">
      <c r="A92" s="46"/>
      <c r="B92" s="10"/>
      <c r="C92" s="11" t="s">
        <v>9</v>
      </c>
      <c r="D92" s="12"/>
      <c r="E92" s="12"/>
      <c r="F92" s="12"/>
      <c r="G92" s="4">
        <f t="shared" si="4"/>
        <v>0</v>
      </c>
      <c r="H92" s="4">
        <v>0</v>
      </c>
      <c r="I92" s="4">
        <v>0</v>
      </c>
      <c r="J92" s="44"/>
      <c r="K92" s="39"/>
      <c r="Q92" s="66"/>
      <c r="R92" s="66"/>
    </row>
    <row r="93" spans="1:18" ht="12.75" customHeight="1">
      <c r="A93" s="46"/>
      <c r="B93" s="10"/>
      <c r="C93" s="10" t="s">
        <v>10</v>
      </c>
      <c r="D93" s="11" t="s">
        <v>11</v>
      </c>
      <c r="E93" s="12"/>
      <c r="F93" s="13"/>
      <c r="G93" s="4">
        <f t="shared" si="4"/>
        <v>0</v>
      </c>
      <c r="H93" s="4">
        <v>0</v>
      </c>
      <c r="I93" s="4">
        <v>0</v>
      </c>
      <c r="J93" s="44"/>
      <c r="K93" s="39"/>
      <c r="Q93" s="66"/>
      <c r="R93" s="66"/>
    </row>
    <row r="94" spans="1:18" ht="12.75" customHeight="1">
      <c r="A94" s="46"/>
      <c r="B94" s="10"/>
      <c r="C94" s="10"/>
      <c r="D94" s="11" t="s">
        <v>12</v>
      </c>
      <c r="E94" s="12"/>
      <c r="F94" s="13"/>
      <c r="G94" s="4">
        <f t="shared" si="4"/>
        <v>0</v>
      </c>
      <c r="H94" s="4">
        <v>0</v>
      </c>
      <c r="I94" s="4">
        <v>0</v>
      </c>
      <c r="J94" s="44"/>
      <c r="K94" s="39"/>
      <c r="Q94" s="66"/>
      <c r="R94" s="66"/>
    </row>
    <row r="95" spans="1:18" ht="12.75" customHeight="1">
      <c r="A95" s="46"/>
      <c r="B95" s="10"/>
      <c r="C95" s="11" t="s">
        <v>13</v>
      </c>
      <c r="D95" s="12"/>
      <c r="E95" s="12"/>
      <c r="F95" s="12"/>
      <c r="G95" s="4">
        <f t="shared" si="4"/>
        <v>0</v>
      </c>
      <c r="H95" s="4">
        <v>0</v>
      </c>
      <c r="I95" s="4">
        <v>0</v>
      </c>
      <c r="J95" s="44"/>
      <c r="K95" s="39"/>
      <c r="Q95" s="66"/>
      <c r="R95" s="66"/>
    </row>
    <row r="96" spans="1:18" ht="12.75" customHeight="1">
      <c r="A96" s="46"/>
      <c r="B96" s="10"/>
      <c r="C96" s="11" t="s">
        <v>14</v>
      </c>
      <c r="D96" s="12"/>
      <c r="E96" s="12"/>
      <c r="F96" s="12"/>
      <c r="G96" s="4">
        <f>H96+I96</f>
        <v>11</v>
      </c>
      <c r="H96" s="63">
        <v>8</v>
      </c>
      <c r="I96" s="63">
        <v>3</v>
      </c>
      <c r="J96" s="44"/>
      <c r="K96" s="39"/>
      <c r="Q96" s="66"/>
      <c r="R96" s="66"/>
    </row>
    <row r="97" spans="1:18" ht="12.75" customHeight="1">
      <c r="A97" s="46" t="s">
        <v>24</v>
      </c>
      <c r="B97" s="11" t="s">
        <v>105</v>
      </c>
      <c r="C97" s="12"/>
      <c r="D97" s="12"/>
      <c r="E97" s="12"/>
      <c r="F97" s="12"/>
      <c r="G97" s="4">
        <f>SUM(G98:G110)</f>
        <v>260</v>
      </c>
      <c r="H97" s="4">
        <f>SUM(H98:H110)</f>
        <v>176</v>
      </c>
      <c r="I97" s="4">
        <f>SUM(I98:I110)</f>
        <v>84</v>
      </c>
      <c r="J97" s="44"/>
      <c r="K97" s="39"/>
      <c r="Q97" s="66"/>
      <c r="R97" s="66"/>
    </row>
    <row r="98" spans="1:18" ht="12.75" customHeight="1">
      <c r="A98" s="46"/>
      <c r="B98" s="48" t="s">
        <v>26</v>
      </c>
      <c r="C98" s="50"/>
      <c r="D98" s="52" t="s">
        <v>15</v>
      </c>
      <c r="E98" s="53"/>
      <c r="F98" s="54"/>
      <c r="G98" s="4">
        <f>H98+I98</f>
        <v>0</v>
      </c>
      <c r="H98" s="63">
        <v>0</v>
      </c>
      <c r="I98" s="63">
        <v>0</v>
      </c>
      <c r="J98" s="44"/>
      <c r="K98" s="39"/>
      <c r="Q98" s="66"/>
      <c r="R98" s="66"/>
    </row>
    <row r="99" spans="1:18" ht="12.75" customHeight="1">
      <c r="A99" s="46"/>
      <c r="B99" s="55"/>
      <c r="C99" s="56"/>
      <c r="D99" s="52" t="s">
        <v>16</v>
      </c>
      <c r="E99" s="53"/>
      <c r="F99" s="54"/>
      <c r="G99" s="4">
        <f aca="true" t="shared" si="5" ref="G99:G109">H99+I99</f>
        <v>4</v>
      </c>
      <c r="H99" s="63">
        <v>2</v>
      </c>
      <c r="I99" s="63">
        <v>2</v>
      </c>
      <c r="J99" s="44"/>
      <c r="K99" s="39"/>
      <c r="Q99" s="66"/>
      <c r="R99" s="66"/>
    </row>
    <row r="100" spans="1:18" ht="12.75" customHeight="1">
      <c r="A100" s="46"/>
      <c r="B100" s="9" t="s">
        <v>96</v>
      </c>
      <c r="C100" s="11" t="s">
        <v>17</v>
      </c>
      <c r="D100" s="12"/>
      <c r="E100" s="12"/>
      <c r="F100" s="12"/>
      <c r="G100" s="4">
        <f t="shared" si="5"/>
        <v>55</v>
      </c>
      <c r="H100" s="63">
        <v>31</v>
      </c>
      <c r="I100" s="63">
        <v>24</v>
      </c>
      <c r="J100" s="44"/>
      <c r="K100" s="39"/>
      <c r="Q100" s="66"/>
      <c r="R100" s="66"/>
    </row>
    <row r="101" spans="1:18" ht="12.75" customHeight="1">
      <c r="A101" s="46"/>
      <c r="B101" s="10"/>
      <c r="C101" s="11" t="s">
        <v>18</v>
      </c>
      <c r="D101" s="12"/>
      <c r="E101" s="12"/>
      <c r="F101" s="12"/>
      <c r="G101" s="4">
        <f t="shared" si="5"/>
        <v>0</v>
      </c>
      <c r="H101" s="67">
        <v>0</v>
      </c>
      <c r="I101" s="67">
        <v>0</v>
      </c>
      <c r="J101" s="44"/>
      <c r="K101" s="39"/>
      <c r="Q101" s="66"/>
      <c r="R101" s="66"/>
    </row>
    <row r="102" spans="1:18" ht="12.75" customHeight="1">
      <c r="A102" s="46"/>
      <c r="B102" s="10"/>
      <c r="C102" s="57" t="s">
        <v>73</v>
      </c>
      <c r="D102" s="11" t="s">
        <v>83</v>
      </c>
      <c r="E102" s="12"/>
      <c r="F102" s="12"/>
      <c r="G102" s="4">
        <f t="shared" si="5"/>
        <v>10</v>
      </c>
      <c r="H102" s="67">
        <v>10</v>
      </c>
      <c r="I102" s="67">
        <v>0</v>
      </c>
      <c r="J102" s="44"/>
      <c r="K102" s="39"/>
      <c r="Q102" s="66"/>
      <c r="R102" s="66"/>
    </row>
    <row r="103" spans="1:18" ht="12.75" customHeight="1">
      <c r="A103" s="46"/>
      <c r="B103" s="10"/>
      <c r="C103" s="58"/>
      <c r="D103" s="11" t="s">
        <v>84</v>
      </c>
      <c r="E103" s="12"/>
      <c r="F103" s="12"/>
      <c r="G103" s="4">
        <f t="shared" si="5"/>
        <v>2</v>
      </c>
      <c r="H103" s="63">
        <v>2</v>
      </c>
      <c r="I103" s="63">
        <v>0</v>
      </c>
      <c r="J103" s="44"/>
      <c r="K103" s="39"/>
      <c r="Q103" s="66"/>
      <c r="R103" s="66"/>
    </row>
    <row r="104" spans="1:18" ht="12.75" customHeight="1">
      <c r="A104" s="46"/>
      <c r="B104" s="10"/>
      <c r="C104" s="51"/>
      <c r="D104" s="11" t="s">
        <v>85</v>
      </c>
      <c r="E104" s="12"/>
      <c r="F104" s="13"/>
      <c r="G104" s="4">
        <f t="shared" si="5"/>
        <v>0</v>
      </c>
      <c r="H104" s="4">
        <v>0</v>
      </c>
      <c r="I104" s="4">
        <v>0</v>
      </c>
      <c r="J104" s="44"/>
      <c r="K104" s="39"/>
      <c r="Q104" s="66"/>
      <c r="R104" s="66"/>
    </row>
    <row r="105" spans="1:18" ht="12.75" customHeight="1">
      <c r="A105" s="46"/>
      <c r="B105" s="9" t="s">
        <v>97</v>
      </c>
      <c r="C105" s="10"/>
      <c r="D105" s="14" t="s">
        <v>7</v>
      </c>
      <c r="E105" s="15"/>
      <c r="F105" s="16"/>
      <c r="G105" s="4">
        <f t="shared" si="5"/>
        <v>0</v>
      </c>
      <c r="H105" s="4">
        <v>0</v>
      </c>
      <c r="I105" s="4">
        <v>0</v>
      </c>
      <c r="J105" s="44"/>
      <c r="K105" s="39"/>
      <c r="Q105" s="66"/>
      <c r="R105" s="66"/>
    </row>
    <row r="106" spans="1:18" ht="12.75" customHeight="1">
      <c r="A106" s="46"/>
      <c r="B106" s="10"/>
      <c r="C106" s="10"/>
      <c r="D106" s="14" t="s">
        <v>8</v>
      </c>
      <c r="E106" s="15"/>
      <c r="F106" s="16"/>
      <c r="G106" s="4">
        <f t="shared" si="5"/>
        <v>0</v>
      </c>
      <c r="H106" s="4">
        <v>0</v>
      </c>
      <c r="I106" s="4">
        <v>0</v>
      </c>
      <c r="J106" s="44"/>
      <c r="K106" s="39"/>
      <c r="Q106" s="66"/>
      <c r="R106" s="66"/>
    </row>
    <row r="107" spans="1:18" ht="12.75" customHeight="1">
      <c r="A107" s="46"/>
      <c r="B107" s="11" t="s">
        <v>19</v>
      </c>
      <c r="C107" s="12"/>
      <c r="D107" s="12"/>
      <c r="E107" s="12"/>
      <c r="F107" s="12"/>
      <c r="G107" s="4">
        <f t="shared" si="5"/>
        <v>76</v>
      </c>
      <c r="H107" s="63">
        <v>62</v>
      </c>
      <c r="I107" s="63">
        <v>14</v>
      </c>
      <c r="J107" s="44"/>
      <c r="K107" s="39"/>
      <c r="Q107" s="66"/>
      <c r="R107" s="66"/>
    </row>
    <row r="108" spans="1:18" ht="12.75" customHeight="1">
      <c r="A108" s="46"/>
      <c r="B108" s="11" t="s">
        <v>20</v>
      </c>
      <c r="C108" s="12"/>
      <c r="D108" s="12"/>
      <c r="E108" s="12"/>
      <c r="F108" s="12"/>
      <c r="G108" s="4">
        <f t="shared" si="5"/>
        <v>65</v>
      </c>
      <c r="H108" s="63">
        <v>29</v>
      </c>
      <c r="I108" s="63">
        <v>36</v>
      </c>
      <c r="J108" s="44"/>
      <c r="K108" s="39"/>
      <c r="Q108" s="66"/>
      <c r="R108" s="66"/>
    </row>
    <row r="109" spans="1:18" ht="12.75" customHeight="1">
      <c r="A109" s="46"/>
      <c r="B109" s="11" t="s">
        <v>21</v>
      </c>
      <c r="C109" s="12"/>
      <c r="D109" s="12"/>
      <c r="E109" s="12"/>
      <c r="F109" s="12"/>
      <c r="G109" s="4">
        <f t="shared" si="5"/>
        <v>12</v>
      </c>
      <c r="H109" s="63">
        <v>9</v>
      </c>
      <c r="I109" s="63">
        <v>3</v>
      </c>
      <c r="J109" s="44"/>
      <c r="K109" s="39"/>
      <c r="Q109" s="66"/>
      <c r="R109" s="66"/>
    </row>
    <row r="110" spans="1:18" ht="12.75" customHeight="1">
      <c r="A110" s="46"/>
      <c r="B110" s="11" t="s">
        <v>22</v>
      </c>
      <c r="C110" s="12"/>
      <c r="D110" s="12"/>
      <c r="E110" s="12"/>
      <c r="F110" s="12"/>
      <c r="G110" s="4">
        <f>H110+I110</f>
        <v>36</v>
      </c>
      <c r="H110" s="63">
        <v>31</v>
      </c>
      <c r="I110" s="63">
        <v>5</v>
      </c>
      <c r="J110" s="44"/>
      <c r="K110" s="39"/>
      <c r="Q110" s="66"/>
      <c r="R110" s="66"/>
    </row>
    <row r="111" spans="1:18" ht="12.75" customHeight="1">
      <c r="A111" s="11" t="s">
        <v>106</v>
      </c>
      <c r="B111" s="12"/>
      <c r="C111" s="12"/>
      <c r="D111" s="12"/>
      <c r="E111" s="12"/>
      <c r="F111" s="12"/>
      <c r="G111" s="4">
        <f>H111+I111</f>
        <v>30</v>
      </c>
      <c r="H111" s="63">
        <v>22</v>
      </c>
      <c r="I111" s="63">
        <v>8</v>
      </c>
      <c r="J111" s="44"/>
      <c r="K111" s="39"/>
      <c r="Q111" s="66"/>
      <c r="R111" s="66"/>
    </row>
    <row r="112" spans="1:11" ht="10.5" customHeight="1">
      <c r="A112" s="59"/>
      <c r="B112" s="59"/>
      <c r="C112" s="59"/>
      <c r="D112" s="59"/>
      <c r="E112" s="59"/>
      <c r="F112" s="59"/>
      <c r="G112" s="59"/>
      <c r="H112" s="59"/>
      <c r="I112" s="60"/>
      <c r="J112" s="61"/>
      <c r="K112" s="61"/>
    </row>
    <row r="113" spans="1:11" ht="15" customHeight="1">
      <c r="A113" s="3" t="s">
        <v>118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8" ht="25.5" customHeight="1">
      <c r="A114" s="17" t="s">
        <v>95</v>
      </c>
      <c r="B114" s="17"/>
      <c r="C114" s="17"/>
      <c r="D114" s="17" t="s">
        <v>114</v>
      </c>
      <c r="E114" s="17"/>
      <c r="F114" s="1"/>
      <c r="G114" s="2"/>
      <c r="H114" s="2"/>
      <c r="I114" s="2"/>
      <c r="J114" s="2"/>
      <c r="R114" s="66"/>
    </row>
    <row r="115" spans="1:18" ht="12.75" customHeight="1">
      <c r="A115" s="10" t="s">
        <v>94</v>
      </c>
      <c r="B115" s="10"/>
      <c r="C115" s="10"/>
      <c r="D115" s="68">
        <v>2977</v>
      </c>
      <c r="E115" s="69"/>
      <c r="F115" s="1"/>
      <c r="G115" s="2"/>
      <c r="H115" s="2"/>
      <c r="I115" s="2"/>
      <c r="J115" s="2"/>
      <c r="R115" s="66"/>
    </row>
    <row r="116" spans="1:11" ht="15" customHeight="1">
      <c r="A116" s="3" t="s">
        <v>3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</row>
  </sheetData>
  <sheetProtection formatCells="0" formatColumns="0" formatRows="0" insertColumns="0" insertRows="0"/>
  <mergeCells count="128">
    <mergeCell ref="A8:D8"/>
    <mergeCell ref="A63:D63"/>
    <mergeCell ref="B45:D45"/>
    <mergeCell ref="B46:D46"/>
    <mergeCell ref="B47:D47"/>
    <mergeCell ref="B36:D36"/>
    <mergeCell ref="B38:D38"/>
    <mergeCell ref="B39:D39"/>
    <mergeCell ref="B40:D40"/>
    <mergeCell ref="B41:D41"/>
    <mergeCell ref="B42:D42"/>
    <mergeCell ref="B44:D44"/>
    <mergeCell ref="A3:D5"/>
    <mergeCell ref="B9:D9"/>
    <mergeCell ref="B10:D10"/>
    <mergeCell ref="B11:D11"/>
    <mergeCell ref="B12:D12"/>
    <mergeCell ref="B13:D13"/>
    <mergeCell ref="A9:A47"/>
    <mergeCell ref="B17:D17"/>
    <mergeCell ref="B18:D18"/>
    <mergeCell ref="B19:D19"/>
    <mergeCell ref="B78:D78"/>
    <mergeCell ref="B79:D79"/>
    <mergeCell ref="A6:D6"/>
    <mergeCell ref="A7:D7"/>
    <mergeCell ref="B14:D14"/>
    <mergeCell ref="B15:D15"/>
    <mergeCell ref="B16:D16"/>
    <mergeCell ref="B25:D25"/>
    <mergeCell ref="B26:D26"/>
    <mergeCell ref="A58:D60"/>
    <mergeCell ref="B70:D70"/>
    <mergeCell ref="B71:D71"/>
    <mergeCell ref="B73:D73"/>
    <mergeCell ref="B74:D74"/>
    <mergeCell ref="A62:D62"/>
    <mergeCell ref="A61:D61"/>
    <mergeCell ref="A64:A79"/>
    <mergeCell ref="B76:D76"/>
    <mergeCell ref="C92:F92"/>
    <mergeCell ref="B72:D72"/>
    <mergeCell ref="B64:D64"/>
    <mergeCell ref="B65:D65"/>
    <mergeCell ref="B66:D66"/>
    <mergeCell ref="B67:D67"/>
    <mergeCell ref="B68:D68"/>
    <mergeCell ref="B69:D69"/>
    <mergeCell ref="B75:D75"/>
    <mergeCell ref="B77:D77"/>
    <mergeCell ref="B85:F85"/>
    <mergeCell ref="B86:F86"/>
    <mergeCell ref="C87:F87"/>
    <mergeCell ref="C88:F88"/>
    <mergeCell ref="C89:F89"/>
    <mergeCell ref="A83:F84"/>
    <mergeCell ref="D102:F102"/>
    <mergeCell ref="D103:F103"/>
    <mergeCell ref="D104:F104"/>
    <mergeCell ref="B97:F97"/>
    <mergeCell ref="C96:F96"/>
    <mergeCell ref="C95:F95"/>
    <mergeCell ref="D105:F105"/>
    <mergeCell ref="D106:F106"/>
    <mergeCell ref="B107:F107"/>
    <mergeCell ref="B108:F108"/>
    <mergeCell ref="A114:C114"/>
    <mergeCell ref="D114:E114"/>
    <mergeCell ref="B109:F109"/>
    <mergeCell ref="B110:F110"/>
    <mergeCell ref="A111:F111"/>
    <mergeCell ref="A115:C115"/>
    <mergeCell ref="D115:E115"/>
    <mergeCell ref="A80:K80"/>
    <mergeCell ref="C101:F101"/>
    <mergeCell ref="C100:F100"/>
    <mergeCell ref="D90:F90"/>
    <mergeCell ref="D91:F91"/>
    <mergeCell ref="A97:A110"/>
    <mergeCell ref="B98:C99"/>
    <mergeCell ref="D98:F98"/>
    <mergeCell ref="G83:G84"/>
    <mergeCell ref="B100:B104"/>
    <mergeCell ref="C102:C104"/>
    <mergeCell ref="B105:C106"/>
    <mergeCell ref="A85:A96"/>
    <mergeCell ref="B87:B96"/>
    <mergeCell ref="D93:F93"/>
    <mergeCell ref="D94:F94"/>
    <mergeCell ref="C93:C94"/>
    <mergeCell ref="D99:F99"/>
    <mergeCell ref="K58:K60"/>
    <mergeCell ref="E59:E60"/>
    <mergeCell ref="F59:F60"/>
    <mergeCell ref="G59:G60"/>
    <mergeCell ref="H59:H60"/>
    <mergeCell ref="I59:I60"/>
    <mergeCell ref="J59:J60"/>
    <mergeCell ref="E58:G58"/>
    <mergeCell ref="E3:G3"/>
    <mergeCell ref="H3:J3"/>
    <mergeCell ref="K3:K5"/>
    <mergeCell ref="E4:E5"/>
    <mergeCell ref="F4:F5"/>
    <mergeCell ref="G4:G5"/>
    <mergeCell ref="H4:H5"/>
    <mergeCell ref="I4:I5"/>
    <mergeCell ref="J4:J5"/>
    <mergeCell ref="B20:D20"/>
    <mergeCell ref="B21:D21"/>
    <mergeCell ref="B22:D22"/>
    <mergeCell ref="B23:D23"/>
    <mergeCell ref="B24:D24"/>
    <mergeCell ref="B31:D31"/>
    <mergeCell ref="B27:D27"/>
    <mergeCell ref="B28:D28"/>
    <mergeCell ref="B29:D29"/>
    <mergeCell ref="B30:D30"/>
    <mergeCell ref="H83:H84"/>
    <mergeCell ref="I83:I84"/>
    <mergeCell ref="C90:C91"/>
    <mergeCell ref="H58:J58"/>
    <mergeCell ref="B32:D32"/>
    <mergeCell ref="B33:D33"/>
    <mergeCell ref="B34:D34"/>
    <mergeCell ref="B35:D35"/>
    <mergeCell ref="B37:D37"/>
    <mergeCell ref="B43:D43"/>
  </mergeCells>
  <printOptions/>
  <pageMargins left="0.7086614173228347" right="0.7086614173228347" top="0.7480314960629921" bottom="0.7480314960629921" header="0.31496062992125984" footer="0.31496062992125984"/>
  <pageSetup firstPageNumber="196" useFirstPageNumber="1" horizontalDpi="600" verticalDpi="600" orientation="portrait" paperSize="9" r:id="rId1"/>
  <headerFooter scaleWithDoc="0" alignWithMargins="0">
    <oddFooter>&amp;C&amp;P</oddFooter>
  </headerFooter>
  <rowBreaks count="1" manualBreakCount="1">
    <brk id="5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事務効率課</dc:creator>
  <cp:keywords/>
  <dc:description/>
  <cp:lastModifiedBy>TJ026</cp:lastModifiedBy>
  <cp:lastPrinted>2023-04-07T08:19:38Z</cp:lastPrinted>
  <dcterms:created xsi:type="dcterms:W3CDTF">2000-06-23T05:35:37Z</dcterms:created>
  <dcterms:modified xsi:type="dcterms:W3CDTF">2023-04-07T08:19:41Z</dcterms:modified>
  <cp:category/>
  <cp:version/>
  <cp:contentType/>
  <cp:contentStatus/>
</cp:coreProperties>
</file>