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経営係\事業所規模算定（通所・通リハ　※みなし含む）\R7\メール周知用\"/>
    </mc:Choice>
  </mc:AlternateContent>
  <xr:revisionPtr revIDLastSave="0" documentId="13_ncr:1_{1D125E37-A6B3-42DD-B59A-717F3B858929}" xr6:coauthVersionLast="47" xr6:coauthVersionMax="47" xr10:uidLastSave="{00000000-0000-0000-0000-000000000000}"/>
  <bookViews>
    <workbookView xWindow="-28920" yWindow="1875" windowWidth="29040" windowHeight="15720" xr2:uid="{00000000-000D-0000-FFFF-FFFF00000000}"/>
  </bookViews>
  <sheets>
    <sheet name="通所介護" sheetId="3" r:id="rId1"/>
    <sheet name="(参考)計算表" sheetId="2" r:id="rId2"/>
  </sheets>
  <definedNames>
    <definedName name="_xlnm.Print_Area" localSheetId="1">'(参考)計算表'!$A$1:$O$33</definedName>
    <definedName name="_xlnm.Print_Area" localSheetId="0">通所介護!$A$1:$O$27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M13" i="3"/>
  <c r="N13" i="3" s="1"/>
  <c r="G33" i="2" l="1"/>
  <c r="K32" i="2" s="1"/>
  <c r="M33" i="2" s="1"/>
  <c r="N17" i="2"/>
  <c r="N19" i="2" s="1"/>
  <c r="M17" i="2"/>
  <c r="M19" i="2" s="1"/>
  <c r="L17" i="2"/>
  <c r="L19" i="2" s="1"/>
  <c r="K17" i="2"/>
  <c r="K19" i="2" s="1"/>
  <c r="J17" i="2"/>
  <c r="J19" i="2" s="1"/>
  <c r="I17" i="2"/>
  <c r="I19" i="2" s="1"/>
  <c r="H17" i="2"/>
  <c r="H19" i="2" s="1"/>
  <c r="G17" i="2"/>
  <c r="G19" i="2" s="1"/>
  <c r="F17" i="2"/>
  <c r="F19" i="2" s="1"/>
  <c r="E17" i="2"/>
  <c r="E19" i="2" s="1"/>
  <c r="D17" i="2"/>
  <c r="D19" i="2" s="1"/>
  <c r="J21" i="2" l="1"/>
  <c r="J23" i="2" s="1"/>
  <c r="M22" i="2" s="1"/>
</calcChain>
</file>

<file path=xl/sharedStrings.xml><?xml version="1.0" encoding="utf-8"?>
<sst xmlns="http://schemas.openxmlformats.org/spreadsheetml/2006/main" count="114" uniqueCount="93">
  <si>
    <t>通所介護規模区分計算表</t>
    <rPh sb="0" eb="2">
      <t>ツウショ</t>
    </rPh>
    <rPh sb="2" eb="4">
      <t>カイゴ</t>
    </rPh>
    <rPh sb="4" eb="6">
      <t>キボ</t>
    </rPh>
    <rPh sb="6" eb="8">
      <t>クブン</t>
    </rPh>
    <rPh sb="8" eb="10">
      <t>ケイサン</t>
    </rPh>
    <rPh sb="10" eb="11">
      <t>ヒョウ</t>
    </rPh>
    <phoneticPr fontId="3"/>
  </si>
  <si>
    <t>①3月31日現在で通所介護事業の新規開始又は再開してから6か月以上の事業所の場合</t>
    <rPh sb="2" eb="3">
      <t>ガツ</t>
    </rPh>
    <rPh sb="5" eb="6">
      <t>ニチ</t>
    </rPh>
    <rPh sb="6" eb="8">
      <t>ゲンザイ</t>
    </rPh>
    <rPh sb="9" eb="11">
      <t>ツウショ</t>
    </rPh>
    <rPh sb="11" eb="13">
      <t>カイゴ</t>
    </rPh>
    <rPh sb="13" eb="15">
      <t>ジギョウ</t>
    </rPh>
    <rPh sb="16" eb="18">
      <t>シンキ</t>
    </rPh>
    <rPh sb="18" eb="20">
      <t>カイシ</t>
    </rPh>
    <rPh sb="20" eb="21">
      <t>マタ</t>
    </rPh>
    <rPh sb="22" eb="24">
      <t>サイカイ</t>
    </rPh>
    <rPh sb="30" eb="33">
      <t>ゲツイジョウ</t>
    </rPh>
    <rPh sb="34" eb="37">
      <t>ジギョウショ</t>
    </rPh>
    <rPh sb="38" eb="40">
      <t>バアイ</t>
    </rPh>
    <phoneticPr fontId="3"/>
  </si>
  <si>
    <t>【注意事項】</t>
    <rPh sb="1" eb="3">
      <t>チュウイ</t>
    </rPh>
    <rPh sb="3" eb="5">
      <t>ジコウ</t>
    </rPh>
    <phoneticPr fontId="3"/>
  </si>
  <si>
    <t>通所介護</t>
    <rPh sb="0" eb="2">
      <t>ツウショ</t>
    </rPh>
    <rPh sb="2" eb="4">
      <t>カイゴ</t>
    </rPh>
    <phoneticPr fontId="3"/>
  </si>
  <si>
    <t>(1)今年度3月15日までに、別紙「算定区分確認表」を甲府市長寿介護課(経営係)あてに提出すること。</t>
    <rPh sb="3" eb="6">
      <t>コンネンド</t>
    </rPh>
    <rPh sb="7" eb="8">
      <t>ガツ</t>
    </rPh>
    <rPh sb="10" eb="11">
      <t>ニチ</t>
    </rPh>
    <rPh sb="15" eb="17">
      <t>ベッシ</t>
    </rPh>
    <rPh sb="18" eb="20">
      <t>サンテイ</t>
    </rPh>
    <rPh sb="20" eb="22">
      <t>クブン</t>
    </rPh>
    <rPh sb="22" eb="24">
      <t>カクニン</t>
    </rPh>
    <rPh sb="24" eb="25">
      <t>ヒョウ</t>
    </rPh>
    <rPh sb="27" eb="30">
      <t>コウフシ</t>
    </rPh>
    <rPh sb="30" eb="32">
      <t>チョウジュ</t>
    </rPh>
    <rPh sb="32" eb="34">
      <t>カイゴ</t>
    </rPh>
    <rPh sb="34" eb="35">
      <t>カ</t>
    </rPh>
    <rPh sb="36" eb="38">
      <t>ケイエイ</t>
    </rPh>
    <rPh sb="38" eb="39">
      <t>ガカリ</t>
    </rPh>
    <rPh sb="43" eb="45">
      <t>テイシュツ</t>
    </rPh>
    <phoneticPr fontId="3"/>
  </si>
  <si>
    <t>4月</t>
    <rPh sb="1" eb="2">
      <t>ガツ</t>
    </rPh>
    <phoneticPr fontId="3"/>
  </si>
  <si>
    <t>5月</t>
  </si>
  <si>
    <t>6月</t>
  </si>
  <si>
    <t>7月</t>
  </si>
  <si>
    <t>8月</t>
  </si>
  <si>
    <t>9月</t>
  </si>
  <si>
    <t>10月</t>
  </si>
  <si>
    <t>11月</t>
  </si>
  <si>
    <t>12月</t>
  </si>
  <si>
    <t>1月</t>
  </si>
  <si>
    <t>2月</t>
  </si>
  <si>
    <t>3月</t>
  </si>
  <si>
    <t>○</t>
    <phoneticPr fontId="3"/>
  </si>
  <si>
    <t>(2)介護予防通所介護相当サービス(総合事業)の指定を受け、通所介護事業所と一体的に事業を実施している場合は、
 　介護予防通所介護相当サービス(総合事業)の利用者も含めること。</t>
    <rPh sb="3" eb="5">
      <t>カイゴ</t>
    </rPh>
    <rPh sb="5" eb="7">
      <t>ヨボウ</t>
    </rPh>
    <rPh sb="7" eb="9">
      <t>ツウショ</t>
    </rPh>
    <rPh sb="9" eb="13">
      <t>カイゴソウトウ</t>
    </rPh>
    <rPh sb="18" eb="22">
      <t>ソウゴウジギョウ</t>
    </rPh>
    <rPh sb="24" eb="26">
      <t>シテイ</t>
    </rPh>
    <rPh sb="27" eb="28">
      <t>ウ</t>
    </rPh>
    <rPh sb="30" eb="32">
      <t>ツウショ</t>
    </rPh>
    <rPh sb="32" eb="34">
      <t>カイゴ</t>
    </rPh>
    <rPh sb="34" eb="37">
      <t>ジギョウショ</t>
    </rPh>
    <rPh sb="38" eb="41">
      <t>イッタイテキ</t>
    </rPh>
    <rPh sb="42" eb="44">
      <t>ジギョウ</t>
    </rPh>
    <rPh sb="45" eb="47">
      <t>ジッシ</t>
    </rPh>
    <rPh sb="51" eb="53">
      <t>バアイ</t>
    </rPh>
    <phoneticPr fontId="3"/>
  </si>
  <si>
    <t>4時間未満</t>
    <rPh sb="1" eb="3">
      <t>ジカン</t>
    </rPh>
    <rPh sb="3" eb="5">
      <t>ミマン</t>
    </rPh>
    <phoneticPr fontId="3"/>
  </si>
  <si>
    <t>4時間以上5時間未満</t>
    <rPh sb="1" eb="5">
      <t>ジカンイジョウ</t>
    </rPh>
    <rPh sb="6" eb="8">
      <t>ジカン</t>
    </rPh>
    <rPh sb="8" eb="10">
      <t>ミマン</t>
    </rPh>
    <phoneticPr fontId="3"/>
  </si>
  <si>
    <t>(3)今年度3月31日現在で通所介護事業の新規開始又は再開してから6か月以上の事業所は①により計算すること。</t>
    <rPh sb="3" eb="6">
      <t>コンネンド</t>
    </rPh>
    <rPh sb="7" eb="8">
      <t>ガツ</t>
    </rPh>
    <rPh sb="10" eb="11">
      <t>ニチ</t>
    </rPh>
    <rPh sb="11" eb="13">
      <t>ゲンザイ</t>
    </rPh>
    <rPh sb="14" eb="16">
      <t>ツウショ</t>
    </rPh>
    <rPh sb="16" eb="18">
      <t>カイゴ</t>
    </rPh>
    <rPh sb="18" eb="20">
      <t>ジギョウ</t>
    </rPh>
    <rPh sb="21" eb="23">
      <t>シンキ</t>
    </rPh>
    <rPh sb="23" eb="25">
      <t>カイシ</t>
    </rPh>
    <rPh sb="25" eb="26">
      <t>マタ</t>
    </rPh>
    <rPh sb="27" eb="29">
      <t>サイカイ</t>
    </rPh>
    <rPh sb="35" eb="38">
      <t>ゲツイジョウ</t>
    </rPh>
    <rPh sb="39" eb="42">
      <t>ジギョウショ</t>
    </rPh>
    <rPh sb="47" eb="49">
      <t>ケイサン</t>
    </rPh>
    <phoneticPr fontId="3"/>
  </si>
  <si>
    <t>5時間以上6時間未満</t>
    <rPh sb="1" eb="5">
      <t>ジカンイジョウ</t>
    </rPh>
    <rPh sb="6" eb="8">
      <t>ジカン</t>
    </rPh>
    <rPh sb="8" eb="10">
      <t>ミマン</t>
    </rPh>
    <phoneticPr fontId="3"/>
  </si>
  <si>
    <t>(4)(3)以外の事業所は、運営規定に定められているサービス提供時間に関わらず、②により計算すること。</t>
    <rPh sb="6" eb="8">
      <t>イガイ</t>
    </rPh>
    <rPh sb="9" eb="12">
      <t>ジギョウショ</t>
    </rPh>
    <rPh sb="14" eb="16">
      <t>ウンエイ</t>
    </rPh>
    <rPh sb="16" eb="18">
      <t>キテイ</t>
    </rPh>
    <rPh sb="19" eb="20">
      <t>サダ</t>
    </rPh>
    <rPh sb="30" eb="32">
      <t>テイキョウ</t>
    </rPh>
    <rPh sb="32" eb="34">
      <t>ジカン</t>
    </rPh>
    <rPh sb="35" eb="36">
      <t>カカ</t>
    </rPh>
    <rPh sb="44" eb="46">
      <t>ケイサン</t>
    </rPh>
    <phoneticPr fontId="3"/>
  </si>
  <si>
    <t>6時間以上7時間未満</t>
    <rPh sb="1" eb="5">
      <t>ジカンイジョウ</t>
    </rPh>
    <rPh sb="6" eb="8">
      <t>ジカン</t>
    </rPh>
    <rPh sb="8" eb="10">
      <t>ミマン</t>
    </rPh>
    <phoneticPr fontId="3"/>
  </si>
  <si>
    <t>(5)(3)に該当する事業所であっても、翌年度4月より定員を概ね25%以上変更して事業を実施しようとする場合は②により計算すること。</t>
    <rPh sb="7" eb="9">
      <t>ガイトウ</t>
    </rPh>
    <rPh sb="11" eb="14">
      <t>ジギョウショ</t>
    </rPh>
    <rPh sb="20" eb="23">
      <t>ヨクネンド</t>
    </rPh>
    <rPh sb="24" eb="25">
      <t>ガツ</t>
    </rPh>
    <rPh sb="27" eb="29">
      <t>テイイン</t>
    </rPh>
    <rPh sb="30" eb="31">
      <t>オオム</t>
    </rPh>
    <rPh sb="35" eb="37">
      <t>イジョウ</t>
    </rPh>
    <rPh sb="37" eb="39">
      <t>ヘンコウ</t>
    </rPh>
    <rPh sb="41" eb="43">
      <t>ジギョウ</t>
    </rPh>
    <rPh sb="44" eb="46">
      <t>ジッシ</t>
    </rPh>
    <rPh sb="52" eb="54">
      <t>バアイ</t>
    </rPh>
    <rPh sb="59" eb="61">
      <t>ケイサン</t>
    </rPh>
    <phoneticPr fontId="3"/>
  </si>
  <si>
    <t>7時間以上8時間未満</t>
    <rPh sb="1" eb="5">
      <t>ジカンイジョウ</t>
    </rPh>
    <rPh sb="6" eb="8">
      <t>ジカン</t>
    </rPh>
    <rPh sb="8" eb="10">
      <t>ミマン</t>
    </rPh>
    <phoneticPr fontId="3"/>
  </si>
  <si>
    <t>(6)新規に要介護認定を申請中の者が暫定ケアプランによりサービス提供を受けている場合は、平均延利用人数の計算に当たって含めないこと。</t>
    <rPh sb="3" eb="5">
      <t>シンキ</t>
    </rPh>
    <rPh sb="6" eb="7">
      <t>ヨウ</t>
    </rPh>
    <rPh sb="7" eb="9">
      <t>カイゴ</t>
    </rPh>
    <rPh sb="9" eb="11">
      <t>ニンテイ</t>
    </rPh>
    <rPh sb="12" eb="15">
      <t>シンセイチュウ</t>
    </rPh>
    <rPh sb="16" eb="17">
      <t>モノ</t>
    </rPh>
    <rPh sb="18" eb="20">
      <t>ザンテイ</t>
    </rPh>
    <rPh sb="32" eb="34">
      <t>テイキョウ</t>
    </rPh>
    <rPh sb="35" eb="36">
      <t>ウ</t>
    </rPh>
    <rPh sb="40" eb="42">
      <t>バアイ</t>
    </rPh>
    <rPh sb="44" eb="46">
      <t>ヘイキン</t>
    </rPh>
    <rPh sb="46" eb="47">
      <t>ノ</t>
    </rPh>
    <rPh sb="47" eb="49">
      <t>リヨウ</t>
    </rPh>
    <rPh sb="49" eb="51">
      <t>ニンズウ</t>
    </rPh>
    <rPh sb="52" eb="54">
      <t>ケイサン</t>
    </rPh>
    <rPh sb="55" eb="56">
      <t>ア</t>
    </rPh>
    <rPh sb="59" eb="60">
      <t>フク</t>
    </rPh>
    <phoneticPr fontId="3"/>
  </si>
  <si>
    <t>8時間以上</t>
    <rPh sb="1" eb="5">
      <t>ジカンイジョウ</t>
    </rPh>
    <phoneticPr fontId="3"/>
  </si>
  <si>
    <t>総合事業</t>
    <rPh sb="0" eb="2">
      <t>ソウゴウ</t>
    </rPh>
    <rPh sb="2" eb="4">
      <t>ジギョウ</t>
    </rPh>
    <phoneticPr fontId="3"/>
  </si>
  <si>
    <t>各月の利用延人員数</t>
    <rPh sb="0" eb="2">
      <t>カクツキ</t>
    </rPh>
    <rPh sb="3" eb="5">
      <t>リヨウ</t>
    </rPh>
    <rPh sb="5" eb="6">
      <t>ノ</t>
    </rPh>
    <rPh sb="6" eb="8">
      <t>ジンイン</t>
    </rPh>
    <rPh sb="8" eb="9">
      <t>スウ</t>
    </rPh>
    <phoneticPr fontId="3"/>
  </si>
  <si>
    <t>毎日事業を実施した月(○印)</t>
    <rPh sb="0" eb="2">
      <t>マイニチ</t>
    </rPh>
    <rPh sb="2" eb="4">
      <t>ジギョウ</t>
    </rPh>
    <rPh sb="5" eb="7">
      <t>ジッシ</t>
    </rPh>
    <rPh sb="9" eb="10">
      <t>ツキ</t>
    </rPh>
    <rPh sb="12" eb="13">
      <t>ジルシ</t>
    </rPh>
    <phoneticPr fontId="3"/>
  </si>
  <si>
    <t>合計</t>
    <rPh sb="0" eb="2">
      <t>ゴウケイ</t>
    </rPh>
    <phoneticPr fontId="3"/>
  </si>
  <si>
    <t>合計(a)</t>
    <rPh sb="0" eb="2">
      <t>ゴウケイ</t>
    </rPh>
    <phoneticPr fontId="3"/>
  </si>
  <si>
    <t>規模結果</t>
    <rPh sb="0" eb="2">
      <t>キボ</t>
    </rPh>
    <rPh sb="2" eb="4">
      <t>ケッカ</t>
    </rPh>
    <phoneticPr fontId="3"/>
  </si>
  <si>
    <t>通所介護費等を算定している月数(b)</t>
    <rPh sb="0" eb="2">
      <t>ツウショ</t>
    </rPh>
    <rPh sb="2" eb="4">
      <t>カイゴ</t>
    </rPh>
    <rPh sb="4" eb="5">
      <t>ヒ</t>
    </rPh>
    <rPh sb="5" eb="6">
      <t>トウ</t>
    </rPh>
    <rPh sb="7" eb="9">
      <t>サンテイ</t>
    </rPh>
    <rPh sb="13" eb="15">
      <t>ツキスウ</t>
    </rPh>
    <phoneticPr fontId="3"/>
  </si>
  <si>
    <t>平均利用延人数(a/b)</t>
    <rPh sb="0" eb="2">
      <t>ヘイキン</t>
    </rPh>
    <rPh sb="2" eb="4">
      <t>リヨウ</t>
    </rPh>
    <rPh sb="4" eb="5">
      <t>ノ</t>
    </rPh>
    <rPh sb="5" eb="7">
      <t>ニンズウ</t>
    </rPh>
    <phoneticPr fontId="3"/>
  </si>
  <si>
    <t>※3月は除く</t>
    <rPh sb="2" eb="3">
      <t>ガツ</t>
    </rPh>
    <rPh sb="4" eb="5">
      <t>ノゾ</t>
    </rPh>
    <phoneticPr fontId="3"/>
  </si>
  <si>
    <t>②新規開始又は再開から6か月未満の場合もしくは4月より定員を概ね25%以上変更して事業を実施する場合</t>
    <rPh sb="1" eb="3">
      <t>シンキ</t>
    </rPh>
    <rPh sb="3" eb="5">
      <t>カイシ</t>
    </rPh>
    <rPh sb="5" eb="6">
      <t>マタ</t>
    </rPh>
    <rPh sb="7" eb="9">
      <t>サイカイ</t>
    </rPh>
    <rPh sb="13" eb="14">
      <t>ゲツ</t>
    </rPh>
    <rPh sb="14" eb="16">
      <t>ミマン</t>
    </rPh>
    <rPh sb="17" eb="19">
      <t>バアイ</t>
    </rPh>
    <rPh sb="24" eb="25">
      <t>ガツ</t>
    </rPh>
    <rPh sb="27" eb="29">
      <t>テイイン</t>
    </rPh>
    <rPh sb="30" eb="31">
      <t>オオム</t>
    </rPh>
    <rPh sb="35" eb="37">
      <t>イジョウ</t>
    </rPh>
    <rPh sb="37" eb="39">
      <t>ヘンコウ</t>
    </rPh>
    <rPh sb="41" eb="43">
      <t>ジギョウ</t>
    </rPh>
    <rPh sb="44" eb="46">
      <t>ジッシ</t>
    </rPh>
    <rPh sb="48" eb="50">
      <t>バアイ</t>
    </rPh>
    <phoneticPr fontId="3"/>
  </si>
  <si>
    <t>営業月数</t>
    <rPh sb="0" eb="2">
      <t>エイギョウ</t>
    </rPh>
    <rPh sb="2" eb="4">
      <t>ツキスウ</t>
    </rPh>
    <phoneticPr fontId="3"/>
  </si>
  <si>
    <t>か月</t>
    <rPh sb="1" eb="2">
      <t>ゲツ</t>
    </rPh>
    <phoneticPr fontId="3"/>
  </si>
  <si>
    <t>営業日数</t>
    <rPh sb="0" eb="2">
      <t>エイギョウ</t>
    </rPh>
    <rPh sb="2" eb="4">
      <t>ニッスウ</t>
    </rPh>
    <phoneticPr fontId="3"/>
  </si>
  <si>
    <t>運営規定に掲げる定員</t>
    <rPh sb="0" eb="2">
      <t>ウンエイ</t>
    </rPh>
    <rPh sb="2" eb="4">
      <t>キテイ</t>
    </rPh>
    <rPh sb="5" eb="6">
      <t>カカ</t>
    </rPh>
    <rPh sb="8" eb="10">
      <t>テイイン</t>
    </rPh>
    <phoneticPr fontId="3"/>
  </si>
  <si>
    <t>× 90% ×</t>
    <phoneticPr fontId="3"/>
  </si>
  <si>
    <t>当該年度の月の平均営業日数</t>
    <rPh sb="0" eb="2">
      <t>トウガイ</t>
    </rPh>
    <rPh sb="2" eb="4">
      <t>ネンド</t>
    </rPh>
    <rPh sb="5" eb="6">
      <t>ツキ</t>
    </rPh>
    <rPh sb="7" eb="9">
      <t>ヘイキン</t>
    </rPh>
    <rPh sb="9" eb="11">
      <t>エイギョウ</t>
    </rPh>
    <rPh sb="11" eb="13">
      <t>ニッスウ</t>
    </rPh>
    <phoneticPr fontId="3"/>
  </si>
  <si>
    <t>=</t>
    <phoneticPr fontId="3"/>
  </si>
  <si>
    <t>事業所名(　　)</t>
    <rPh sb="0" eb="3">
      <t>ジギョウショ</t>
    </rPh>
    <rPh sb="3" eb="4">
      <t>メイ</t>
    </rPh>
    <phoneticPr fontId="3"/>
  </si>
  <si>
    <t>・３月３１日現在で通所介護事業の新規開始又は再開してから６か月以上の事業所は①により計算すること。</t>
    <rPh sb="9" eb="11">
      <t>ツウショ</t>
    </rPh>
    <rPh sb="11" eb="13">
      <t>カイゴ</t>
    </rPh>
    <rPh sb="13" eb="15">
      <t>ジギョウ</t>
    </rPh>
    <rPh sb="16" eb="18">
      <t>シンキ</t>
    </rPh>
    <rPh sb="18" eb="20">
      <t>カイシ</t>
    </rPh>
    <rPh sb="20" eb="21">
      <t>マタ</t>
    </rPh>
    <rPh sb="22" eb="24">
      <t>サイカイ</t>
    </rPh>
    <rPh sb="30" eb="31">
      <t>ツキ</t>
    </rPh>
    <rPh sb="31" eb="33">
      <t>イジョウ</t>
    </rPh>
    <rPh sb="34" eb="37">
      <t>ジギョウショ</t>
    </rPh>
    <rPh sb="42" eb="44">
      <t>ケイサン</t>
    </rPh>
    <phoneticPr fontId="11"/>
  </si>
  <si>
    <t>・上記以外の事業所は、運営規程に定められているサービス提供時間にかかわらず②により計算すること。</t>
    <rPh sb="1" eb="3">
      <t>ジョウキ</t>
    </rPh>
    <rPh sb="3" eb="5">
      <t>イガイ</t>
    </rPh>
    <rPh sb="11" eb="13">
      <t>ウンエイ</t>
    </rPh>
    <rPh sb="13" eb="15">
      <t>キテイ</t>
    </rPh>
    <rPh sb="16" eb="17">
      <t>サダ</t>
    </rPh>
    <rPh sb="27" eb="29">
      <t>テイキョウ</t>
    </rPh>
    <rPh sb="29" eb="31">
      <t>ジカン</t>
    </rPh>
    <phoneticPr fontId="11"/>
  </si>
  <si>
    <t>・４月より定員を概ね２５％以上変更して事業を実施しようとする事業者においても、②により計算を行うこと。</t>
    <rPh sb="2" eb="3">
      <t>ガツ</t>
    </rPh>
    <rPh sb="5" eb="7">
      <t>テイイン</t>
    </rPh>
    <rPh sb="8" eb="9">
      <t>オオム</t>
    </rPh>
    <rPh sb="13" eb="15">
      <t>イジョウ</t>
    </rPh>
    <rPh sb="15" eb="17">
      <t>ヘンコウ</t>
    </rPh>
    <rPh sb="19" eb="21">
      <t>ジギョウ</t>
    </rPh>
    <rPh sb="22" eb="24">
      <t>ジッシ</t>
    </rPh>
    <rPh sb="30" eb="33">
      <t>ジギョウシャ</t>
    </rPh>
    <rPh sb="43" eb="45">
      <t>ケイサン</t>
    </rPh>
    <rPh sb="46" eb="47">
      <t>オコナ</t>
    </rPh>
    <phoneticPr fontId="11"/>
  </si>
  <si>
    <t>①６か月以上の事業所</t>
    <rPh sb="3" eb="4">
      <t>ツキ</t>
    </rPh>
    <rPh sb="4" eb="6">
      <t>イジョウ</t>
    </rPh>
    <rPh sb="7" eb="10">
      <t>ジギョウショ</t>
    </rPh>
    <phoneticPr fontId="11"/>
  </si>
  <si>
    <t>月ごとに利用延人員数を算定し合計した数を、営業月数で割って月平均を算定する。</t>
    <rPh sb="0" eb="1">
      <t>ツキ</t>
    </rPh>
    <rPh sb="4" eb="6">
      <t>リヨウ</t>
    </rPh>
    <rPh sb="6" eb="7">
      <t>ノベ</t>
    </rPh>
    <rPh sb="7" eb="9">
      <t>ジンイン</t>
    </rPh>
    <rPh sb="9" eb="10">
      <t>スウ</t>
    </rPh>
    <rPh sb="11" eb="13">
      <t>サンテイ</t>
    </rPh>
    <rPh sb="14" eb="16">
      <t>ゴウケイ</t>
    </rPh>
    <rPh sb="18" eb="19">
      <t>カズ</t>
    </rPh>
    <rPh sb="21" eb="23">
      <t>エイギョウ</t>
    </rPh>
    <rPh sb="23" eb="24">
      <t>ツキ</t>
    </rPh>
    <rPh sb="24" eb="25">
      <t>スウ</t>
    </rPh>
    <rPh sb="26" eb="27">
      <t>ワ</t>
    </rPh>
    <rPh sb="29" eb="30">
      <t>ツキ</t>
    </rPh>
    <rPh sb="30" eb="32">
      <t>ヘイキン</t>
    </rPh>
    <rPh sb="33" eb="35">
      <t>サンテイ</t>
    </rPh>
    <phoneticPr fontId="11"/>
  </si>
  <si>
    <t>平均利用延人員数確認表</t>
    <rPh sb="0" eb="2">
      <t>ヘイキン</t>
    </rPh>
    <rPh sb="2" eb="4">
      <t>リヨウ</t>
    </rPh>
    <rPh sb="4" eb="5">
      <t>ノ</t>
    </rPh>
    <rPh sb="5" eb="7">
      <t>ジンイン</t>
    </rPh>
    <rPh sb="7" eb="8">
      <t>スウ</t>
    </rPh>
    <rPh sb="8" eb="10">
      <t>カクニン</t>
    </rPh>
    <rPh sb="10" eb="11">
      <t>ヒョウ</t>
    </rPh>
    <phoneticPr fontId="11"/>
  </si>
  <si>
    <t>計（a)</t>
    <rPh sb="0" eb="1">
      <t>ケイ</t>
    </rPh>
    <phoneticPr fontId="11"/>
  </si>
  <si>
    <t>平均(ｂ）</t>
    <rPh sb="0" eb="2">
      <t>ヘイキン</t>
    </rPh>
    <phoneticPr fontId="11"/>
  </si>
  <si>
    <t>４月</t>
    <rPh sb="1" eb="2">
      <t>ガツ</t>
    </rPh>
    <phoneticPr fontId="11"/>
  </si>
  <si>
    <t>５月</t>
    <rPh sb="1" eb="2">
      <t>ガツ</t>
    </rPh>
    <phoneticPr fontId="11"/>
  </si>
  <si>
    <t>６月</t>
    <rPh sb="1" eb="2">
      <t>ガツ</t>
    </rPh>
    <phoneticPr fontId="11"/>
  </si>
  <si>
    <t>７月</t>
    <rPh sb="1" eb="2">
      <t>ガツ</t>
    </rPh>
    <phoneticPr fontId="11"/>
  </si>
  <si>
    <t>８月</t>
    <rPh sb="1" eb="2">
      <t>ガツ</t>
    </rPh>
    <phoneticPr fontId="11"/>
  </si>
  <si>
    <t>９月</t>
    <rPh sb="1" eb="2">
      <t>ガツ</t>
    </rPh>
    <phoneticPr fontId="11"/>
  </si>
  <si>
    <t>１０月</t>
    <rPh sb="2" eb="3">
      <t>ガツ</t>
    </rPh>
    <phoneticPr fontId="11"/>
  </si>
  <si>
    <t>１１月</t>
    <rPh sb="2" eb="3">
      <t>ガツ</t>
    </rPh>
    <phoneticPr fontId="11"/>
  </si>
  <si>
    <t>１２月</t>
    <rPh sb="2" eb="3">
      <t>ガツ</t>
    </rPh>
    <phoneticPr fontId="11"/>
  </si>
  <si>
    <t>１月</t>
    <rPh sb="1" eb="2">
      <t>ガツ</t>
    </rPh>
    <phoneticPr fontId="11"/>
  </si>
  <si>
    <t>２月</t>
    <rPh sb="1" eb="2">
      <t>ガツ</t>
    </rPh>
    <phoneticPr fontId="11"/>
  </si>
  <si>
    <t>３月</t>
    <rPh sb="1" eb="2">
      <t>ガツ</t>
    </rPh>
    <phoneticPr fontId="11"/>
  </si>
  <si>
    <t>（a)÷営業月数=(ｂ）</t>
    <rPh sb="4" eb="6">
      <t>エイギョウ</t>
    </rPh>
    <rPh sb="6" eb="8">
      <t>ツキスウ</t>
    </rPh>
    <phoneticPr fontId="11"/>
  </si>
  <si>
    <t>　（ｂ） ≦７５０人・・・通常規模、　７５０＜（ｂ） ≦９００人・・・大規模（Ⅰ）、（ｂ） &gt;９００人・・・大規模（Ⅱ）</t>
    <phoneticPr fontId="11"/>
  </si>
  <si>
    <t>注１）３時間以上４時間未満、４時間以上５時間未満の報酬を算定している利用者（２時間以上３時間未満の報酬を算定している利用者を含む）は、利用者数に２分の１を乗じて得た数とし、５時間以上６時間未満、６時間以上７時間未満の報酬を算定している利用者は、利用者数に４分の３を乗じて得た数とする。
注２） １月間（暦月）、正月等の特別な期間を除いて毎日事業を実施した月における平均利用延人員数については、当該月の平均利用延人員数に７分の６を乗じた数によるものとする。
注３）同一事業所で２単位以上の通所介護を提供する場合、規模別報酬に関する利用者の計算はすべての単位を合算で行う。
注４）新規に要介護認定を申請中の者が暫定ケアプランによりサービス提供を受けている場合は、平均延利用人数の計算にあたって含めない。
注５）介護予防通所介護事業所又は第一号通所事業の指定を受け、一体的に事業を実施している場合は、介護予防通所介護事業所又は第一号通所事業の利用者も含む（指定介護予防通所介護事業所における平均利用延人員数については、平成30年度分の事業所規模を決定する際の平成29年度の実績に限る。）こと。その際、介護予防通所介護又は第一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する。ただし、同時にサービスの提供を受けた者の最大数を営業日ごとに加えていく方法によって差し支えない。</t>
    <rPh sb="9" eb="11">
      <t>ジカン</t>
    </rPh>
    <rPh sb="11" eb="13">
      <t>ミマン</t>
    </rPh>
    <rPh sb="15" eb="17">
      <t>ジカン</t>
    </rPh>
    <rPh sb="17" eb="19">
      <t>イジョウ</t>
    </rPh>
    <rPh sb="92" eb="94">
      <t>ジカン</t>
    </rPh>
    <rPh sb="94" eb="96">
      <t>ミマン</t>
    </rPh>
    <rPh sb="98" eb="100">
      <t>ジカン</t>
    </rPh>
    <rPh sb="100" eb="102">
      <t>イジョウ</t>
    </rPh>
    <rPh sb="228" eb="229">
      <t>チュウ</t>
    </rPh>
    <rPh sb="231" eb="233">
      <t>ドウイツ</t>
    </rPh>
    <rPh sb="233" eb="236">
      <t>ジギョウショ</t>
    </rPh>
    <rPh sb="238" eb="240">
      <t>タンイ</t>
    </rPh>
    <rPh sb="240" eb="242">
      <t>イジョウ</t>
    </rPh>
    <rPh sb="243" eb="245">
      <t>ツウショ</t>
    </rPh>
    <rPh sb="245" eb="247">
      <t>カイゴ</t>
    </rPh>
    <rPh sb="248" eb="250">
      <t>テイキョウ</t>
    </rPh>
    <rPh sb="252" eb="254">
      <t>バアイ</t>
    </rPh>
    <rPh sb="255" eb="258">
      <t>キボベツ</t>
    </rPh>
    <rPh sb="258" eb="260">
      <t>ホウシュウ</t>
    </rPh>
    <rPh sb="261" eb="262">
      <t>カン</t>
    </rPh>
    <rPh sb="264" eb="267">
      <t>リヨウシャ</t>
    </rPh>
    <rPh sb="268" eb="270">
      <t>ケイサン</t>
    </rPh>
    <rPh sb="275" eb="277">
      <t>タンイ</t>
    </rPh>
    <rPh sb="278" eb="280">
      <t>ガッサン</t>
    </rPh>
    <rPh sb="281" eb="282">
      <t>オコナ</t>
    </rPh>
    <rPh sb="285" eb="286">
      <t>チュウ</t>
    </rPh>
    <rPh sb="288" eb="290">
      <t>シンキ</t>
    </rPh>
    <rPh sb="291" eb="294">
      <t>ヨウカイゴ</t>
    </rPh>
    <rPh sb="294" eb="296">
      <t>ニンテイ</t>
    </rPh>
    <rPh sb="297" eb="300">
      <t>シンセイチュウ</t>
    </rPh>
    <rPh sb="301" eb="302">
      <t>モノ</t>
    </rPh>
    <rPh sb="303" eb="305">
      <t>ザンテイ</t>
    </rPh>
    <rPh sb="317" eb="319">
      <t>テイキョウ</t>
    </rPh>
    <rPh sb="320" eb="321">
      <t>ウ</t>
    </rPh>
    <rPh sb="325" eb="327">
      <t>バアイ</t>
    </rPh>
    <rPh sb="329" eb="331">
      <t>ヘイキン</t>
    </rPh>
    <rPh sb="331" eb="332">
      <t>ノ</t>
    </rPh>
    <rPh sb="332" eb="334">
      <t>リヨウ</t>
    </rPh>
    <rPh sb="334" eb="336">
      <t>ニンズウ</t>
    </rPh>
    <rPh sb="337" eb="339">
      <t>ケイサン</t>
    </rPh>
    <rPh sb="344" eb="345">
      <t>フク</t>
    </rPh>
    <rPh sb="364" eb="365">
      <t>マタ</t>
    </rPh>
    <rPh sb="366" eb="367">
      <t>ダイ</t>
    </rPh>
    <rPh sb="367" eb="369">
      <t>イチゴウ</t>
    </rPh>
    <rPh sb="369" eb="371">
      <t>ツウショ</t>
    </rPh>
    <rPh sb="371" eb="373">
      <t>ジギョウ</t>
    </rPh>
    <rPh sb="408" eb="409">
      <t>マタ</t>
    </rPh>
    <rPh sb="410" eb="411">
      <t>ダイ</t>
    </rPh>
    <rPh sb="411" eb="413">
      <t>イチゴウ</t>
    </rPh>
    <rPh sb="413" eb="415">
      <t>ツウショ</t>
    </rPh>
    <rPh sb="415" eb="417">
      <t>ジギョウ</t>
    </rPh>
    <rPh sb="425" eb="427">
      <t>シテイ</t>
    </rPh>
    <rPh sb="427" eb="429">
      <t>カイゴ</t>
    </rPh>
    <rPh sb="429" eb="431">
      <t>ヨボウ</t>
    </rPh>
    <rPh sb="431" eb="433">
      <t>ツウショ</t>
    </rPh>
    <rPh sb="433" eb="435">
      <t>カイゴ</t>
    </rPh>
    <rPh sb="435" eb="438">
      <t>ジギョウショ</t>
    </rPh>
    <rPh sb="442" eb="444">
      <t>ヘイキン</t>
    </rPh>
    <rPh sb="444" eb="446">
      <t>リヨウ</t>
    </rPh>
    <rPh sb="446" eb="447">
      <t>ノ</t>
    </rPh>
    <rPh sb="447" eb="450">
      <t>ジンインスウ</t>
    </rPh>
    <rPh sb="456" eb="458">
      <t>ヘイセイ</t>
    </rPh>
    <rPh sb="460" eb="462">
      <t>ネンド</t>
    </rPh>
    <rPh sb="462" eb="463">
      <t>ブン</t>
    </rPh>
    <rPh sb="464" eb="467">
      <t>ジギョウショ</t>
    </rPh>
    <rPh sb="467" eb="469">
      <t>キボ</t>
    </rPh>
    <rPh sb="470" eb="472">
      <t>ケッテイ</t>
    </rPh>
    <rPh sb="474" eb="475">
      <t>サイ</t>
    </rPh>
    <rPh sb="476" eb="478">
      <t>ヘイセイ</t>
    </rPh>
    <rPh sb="480" eb="482">
      <t>ネンド</t>
    </rPh>
    <rPh sb="483" eb="485">
      <t>ジッセキ</t>
    </rPh>
    <rPh sb="486" eb="487">
      <t>カギ</t>
    </rPh>
    <rPh sb="495" eb="496">
      <t>サイ</t>
    </rPh>
    <rPh sb="497" eb="499">
      <t>カイゴ</t>
    </rPh>
    <rPh sb="499" eb="501">
      <t>ヨボウ</t>
    </rPh>
    <rPh sb="501" eb="503">
      <t>ツウショ</t>
    </rPh>
    <rPh sb="503" eb="505">
      <t>カイゴ</t>
    </rPh>
    <rPh sb="505" eb="506">
      <t>マタ</t>
    </rPh>
    <rPh sb="507" eb="508">
      <t>ダイ</t>
    </rPh>
    <rPh sb="508" eb="510">
      <t>イチゴウ</t>
    </rPh>
    <rPh sb="510" eb="512">
      <t>ツウショ</t>
    </rPh>
    <rPh sb="512" eb="514">
      <t>ジギョウ</t>
    </rPh>
    <rPh sb="565" eb="567">
      <t>ジカン</t>
    </rPh>
    <rPh sb="567" eb="569">
      <t>ミマン</t>
    </rPh>
    <rPh sb="571" eb="573">
      <t>ジカン</t>
    </rPh>
    <rPh sb="573" eb="575">
      <t>イジョウ</t>
    </rPh>
    <rPh sb="614" eb="616">
      <t>ドウジ</t>
    </rPh>
    <rPh sb="622" eb="624">
      <t>テイキョウ</t>
    </rPh>
    <rPh sb="625" eb="626">
      <t>ウ</t>
    </rPh>
    <rPh sb="628" eb="629">
      <t>モノ</t>
    </rPh>
    <rPh sb="630" eb="633">
      <t>サイダイスウ</t>
    </rPh>
    <phoneticPr fontId="11"/>
  </si>
  <si>
    <t>②６か月未満の事業所</t>
    <rPh sb="3" eb="4">
      <t>ツキ</t>
    </rPh>
    <rPh sb="4" eb="6">
      <t>ミマン</t>
    </rPh>
    <rPh sb="7" eb="10">
      <t>ジギョウショ</t>
    </rPh>
    <phoneticPr fontId="11"/>
  </si>
  <si>
    <t>利用定員の90%に、予定される1月当たりの営業日数を乗じて得た数で算定する。</t>
    <rPh sb="33" eb="35">
      <t>サンテイ</t>
    </rPh>
    <phoneticPr fontId="11"/>
  </si>
  <si>
    <r>
      <t>運営規程に掲げる定員×９０％×当該年度の月の平均営業日数</t>
    </r>
    <r>
      <rPr>
        <b/>
        <sz val="11"/>
        <rFont val="ＭＳ Ｐゴシック"/>
        <family val="3"/>
        <charset val="128"/>
      </rPr>
      <t/>
    </r>
    <rPh sb="0" eb="2">
      <t>ウンエイ</t>
    </rPh>
    <rPh sb="2" eb="4">
      <t>キテイ</t>
    </rPh>
    <rPh sb="5" eb="6">
      <t>カカ</t>
    </rPh>
    <rPh sb="8" eb="10">
      <t>テイイン</t>
    </rPh>
    <rPh sb="15" eb="17">
      <t>トウガイ</t>
    </rPh>
    <rPh sb="17" eb="19">
      <t>ネンド</t>
    </rPh>
    <rPh sb="20" eb="21">
      <t>ツキ</t>
    </rPh>
    <rPh sb="22" eb="24">
      <t>ヘイキン</t>
    </rPh>
    <rPh sb="24" eb="26">
      <t>エイギョウ</t>
    </rPh>
    <rPh sb="26" eb="28">
      <t>ニッスウ</t>
    </rPh>
    <phoneticPr fontId="11"/>
  </si>
  <si>
    <t>人</t>
    <rPh sb="0" eb="1">
      <t>ニン</t>
    </rPh>
    <phoneticPr fontId="11"/>
  </si>
  <si>
    <t>×</t>
    <phoneticPr fontId="11"/>
  </si>
  <si>
    <t>日</t>
    <rPh sb="0" eb="1">
      <t>ニチ</t>
    </rPh>
    <phoneticPr fontId="11"/>
  </si>
  <si>
    <t>＝</t>
    <phoneticPr fontId="11"/>
  </si>
  <si>
    <t>≦７５０人：通常規模
＞７５０人：大規模（Ⅰ）
＞９００人：大規模（Ⅱ）</t>
    <rPh sb="15" eb="16">
      <t>ニン</t>
    </rPh>
    <rPh sb="17" eb="20">
      <t>ダイキボ</t>
    </rPh>
    <rPh sb="30" eb="33">
      <t>ダイキボ</t>
    </rPh>
    <phoneticPr fontId="11"/>
  </si>
  <si>
    <t>　　　　事業所番号を記載してください　　</t>
    <rPh sb="4" eb="7">
      <t>ジギョウショ</t>
    </rPh>
    <rPh sb="7" eb="9">
      <t>バンゴウ</t>
    </rPh>
    <rPh sb="10" eb="12">
      <t>キサイ</t>
    </rPh>
    <phoneticPr fontId="11"/>
  </si>
  <si>
    <r>
      <t xml:space="preserve">事業所番号： </t>
    </r>
    <r>
      <rPr>
        <b/>
        <sz val="16"/>
        <rFont val="ＭＳ Ｐゴシック"/>
        <family val="3"/>
        <charset val="128"/>
      </rPr>
      <t>１９</t>
    </r>
    <rPh sb="0" eb="3">
      <t>ジギョウショ</t>
    </rPh>
    <rPh sb="3" eb="5">
      <t>バンゴウ</t>
    </rPh>
    <phoneticPr fontId="11"/>
  </si>
  <si>
    <t>　　　　事業所名称を記載してください　　</t>
    <rPh sb="4" eb="7">
      <t>ジギョウショ</t>
    </rPh>
    <rPh sb="7" eb="9">
      <t>メイショウ</t>
    </rPh>
    <rPh sb="10" eb="12">
      <t>キサイ</t>
    </rPh>
    <phoneticPr fontId="11"/>
  </si>
  <si>
    <t>事業所名：</t>
    <rPh sb="0" eb="3">
      <t>ジギョウショ</t>
    </rPh>
    <rPh sb="3" eb="4">
      <t>メイ</t>
    </rPh>
    <phoneticPr fontId="11"/>
  </si>
  <si>
    <t>　　　　担当者名を記載してください　　</t>
    <rPh sb="4" eb="7">
      <t>タントウシャ</t>
    </rPh>
    <rPh sb="7" eb="8">
      <t>メイ</t>
    </rPh>
    <rPh sb="9" eb="11">
      <t>キサイ</t>
    </rPh>
    <phoneticPr fontId="11"/>
  </si>
  <si>
    <t>担当者名：</t>
    <rPh sb="0" eb="3">
      <t>タントウシャ</t>
    </rPh>
    <rPh sb="3" eb="4">
      <t>メイ</t>
    </rPh>
    <phoneticPr fontId="11"/>
  </si>
  <si>
    <t>　　　　電話番号を記載してください　　</t>
    <rPh sb="4" eb="6">
      <t>デンワ</t>
    </rPh>
    <rPh sb="6" eb="8">
      <t>バンゴウ</t>
    </rPh>
    <rPh sb="9" eb="11">
      <t>キサイ</t>
    </rPh>
    <phoneticPr fontId="11"/>
  </si>
  <si>
    <t>電話番号：</t>
    <rPh sb="0" eb="2">
      <t>デンワ</t>
    </rPh>
    <rPh sb="2" eb="4">
      <t>バンゴウ</t>
    </rPh>
    <phoneticPr fontId="11"/>
  </si>
  <si>
    <t>※(2)について、計算に当たっては、利用時間が5時間未満の利用者については利用者数に2分の1を乗じて得た数とし、
　利用時間が5時間以上7時間未満の利用者については利用者数に4分の3を乗じて得た数とする。
　ただし、同時にサービスの提供を受けた者の最大数を営業日ごとに加えていく方法によって差し支えない。
　(本計算書においては、前者の計算方法で算出。)</t>
    <rPh sb="9" eb="11">
      <t>ケイサン</t>
    </rPh>
    <rPh sb="12" eb="13">
      <t>ア</t>
    </rPh>
    <rPh sb="18" eb="20">
      <t>リヨウ</t>
    </rPh>
    <rPh sb="20" eb="22">
      <t>ジカン</t>
    </rPh>
    <rPh sb="24" eb="26">
      <t>ジカン</t>
    </rPh>
    <rPh sb="26" eb="28">
      <t>ミマン</t>
    </rPh>
    <rPh sb="29" eb="32">
      <t>リヨウシャ</t>
    </rPh>
    <rPh sb="37" eb="40">
      <t>リヨウシャ</t>
    </rPh>
    <rPh sb="40" eb="41">
      <t>スウ</t>
    </rPh>
    <rPh sb="43" eb="44">
      <t>ブン</t>
    </rPh>
    <rPh sb="47" eb="48">
      <t>ジョウ</t>
    </rPh>
    <rPh sb="50" eb="51">
      <t>エ</t>
    </rPh>
    <rPh sb="52" eb="53">
      <t>カズ</t>
    </rPh>
    <rPh sb="58" eb="60">
      <t>リヨウ</t>
    </rPh>
    <rPh sb="60" eb="62">
      <t>ジカン</t>
    </rPh>
    <rPh sb="64" eb="68">
      <t>ジカンイジョウ</t>
    </rPh>
    <rPh sb="69" eb="71">
      <t>ジカン</t>
    </rPh>
    <rPh sb="71" eb="73">
      <t>ミマン</t>
    </rPh>
    <rPh sb="74" eb="77">
      <t>リヨウシャ</t>
    </rPh>
    <rPh sb="82" eb="85">
      <t>リヨウシャ</t>
    </rPh>
    <rPh sb="85" eb="86">
      <t>スウ</t>
    </rPh>
    <rPh sb="88" eb="89">
      <t>ブン</t>
    </rPh>
    <rPh sb="92" eb="93">
      <t>ジョウ</t>
    </rPh>
    <rPh sb="95" eb="96">
      <t>エ</t>
    </rPh>
    <rPh sb="97" eb="98">
      <t>カズ</t>
    </rPh>
    <rPh sb="108" eb="110">
      <t>ドウジ</t>
    </rPh>
    <rPh sb="116" eb="118">
      <t>テイキョウ</t>
    </rPh>
    <rPh sb="119" eb="120">
      <t>ウ</t>
    </rPh>
    <rPh sb="122" eb="123">
      <t>モノ</t>
    </rPh>
    <rPh sb="124" eb="126">
      <t>サイダイ</t>
    </rPh>
    <rPh sb="126" eb="127">
      <t>スウ</t>
    </rPh>
    <rPh sb="128" eb="131">
      <t>エイギョウビ</t>
    </rPh>
    <rPh sb="134" eb="135">
      <t>クワ</t>
    </rPh>
    <rPh sb="139" eb="141">
      <t>ホウホウ</t>
    </rPh>
    <rPh sb="145" eb="146">
      <t>サ</t>
    </rPh>
    <rPh sb="147" eb="148">
      <t>ツカ</t>
    </rPh>
    <rPh sb="155" eb="156">
      <t>ホン</t>
    </rPh>
    <rPh sb="156" eb="159">
      <t>ケイサンショ</t>
    </rPh>
    <rPh sb="165" eb="167">
      <t>ゼンシャ</t>
    </rPh>
    <rPh sb="168" eb="170">
      <t>ケイサン</t>
    </rPh>
    <rPh sb="170" eb="172">
      <t>ホウホウ</t>
    </rPh>
    <rPh sb="173" eb="175">
      <t>サンシュツ</t>
    </rPh>
    <phoneticPr fontId="3"/>
  </si>
  <si>
    <t>令和6年</t>
    <rPh sb="0" eb="2">
      <t>レイワ</t>
    </rPh>
    <rPh sb="3" eb="4">
      <t>ネン</t>
    </rPh>
    <phoneticPr fontId="3"/>
  </si>
  <si>
    <t>令和7年</t>
    <rPh sb="0" eb="2">
      <t>レイワ</t>
    </rPh>
    <rPh sb="3" eb="4">
      <t>ネン</t>
    </rPh>
    <phoneticPr fontId="3"/>
  </si>
  <si>
    <t>通所介護の算定区分確認表（令和8年度版）
　（通常規模・大規模（Ⅰ）（Ⅱ））</t>
    <rPh sb="0" eb="4">
      <t>ツウショカイゴ</t>
    </rPh>
    <rPh sb="5" eb="7">
      <t>サンテイ</t>
    </rPh>
    <rPh sb="7" eb="9">
      <t>クブン</t>
    </rPh>
    <rPh sb="9" eb="11">
      <t>カクニン</t>
    </rPh>
    <rPh sb="11" eb="12">
      <t>ヒョウ</t>
    </rPh>
    <rPh sb="13" eb="15">
      <t>レイワ</t>
    </rPh>
    <rPh sb="16" eb="17">
      <t>ネン</t>
    </rPh>
    <rPh sb="17" eb="18">
      <t>ド</t>
    </rPh>
    <rPh sb="18" eb="19">
      <t>バン</t>
    </rPh>
    <rPh sb="23" eb="25">
      <t>ツウジョウ</t>
    </rPh>
    <rPh sb="25" eb="27">
      <t>キボ</t>
    </rPh>
    <rPh sb="28" eb="31">
      <t>ダイキボ</t>
    </rPh>
    <phoneticPr fontId="11"/>
  </si>
  <si>
    <t>・提出期限までに甲府市長寿介護課（経営係）までこの確認表を提出すること。
　また、運営規程の変更が必要になる事業所については、あわせて、運営規程の変更届出も行うこと。</t>
    <rPh sb="1" eb="3">
      <t>テイシュツ</t>
    </rPh>
    <rPh sb="3" eb="5">
      <t>キゲン</t>
    </rPh>
    <rPh sb="8" eb="10">
      <t>コウフ</t>
    </rPh>
    <rPh sb="11" eb="13">
      <t>チョウジュ</t>
    </rPh>
    <rPh sb="13" eb="15">
      <t>カイゴ</t>
    </rPh>
    <rPh sb="25" eb="27">
      <t>カクニン</t>
    </rPh>
    <rPh sb="27" eb="28">
      <t>ヒョウ</t>
    </rPh>
    <rPh sb="29" eb="31">
      <t>テイシュツ</t>
    </rPh>
    <phoneticPr fontId="11"/>
  </si>
  <si>
    <t>令和７年度</t>
    <rPh sb="4" eb="5">
      <t>ド</t>
    </rPh>
    <phoneticPr fontId="11"/>
  </si>
  <si>
    <t>令和8年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</si>
</sst>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b/>
      <sz val="1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b/>
      <u/>
      <sz val="11"/>
      <name val="ＭＳ Ｐゴシック"/>
      <family val="3"/>
      <charset val="128"/>
    </font>
    <font>
      <b/>
      <sz val="14"/>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9" fillId="0" borderId="0"/>
  </cellStyleXfs>
  <cellXfs count="153">
    <xf numFmtId="0" fontId="0" fillId="0" borderId="0" xfId="0">
      <alignment vertical="center"/>
    </xf>
    <xf numFmtId="0" fontId="2" fillId="0" borderId="0" xfId="0" applyFont="1" applyBorder="1" applyAlignment="1">
      <alignment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pplyProtection="1">
      <alignment horizontal="right" vertical="center"/>
      <protection locked="0"/>
    </xf>
    <xf numFmtId="0" fontId="1" fillId="0" borderId="0" xfId="0" applyFont="1">
      <alignment vertical="center"/>
    </xf>
    <xf numFmtId="0" fontId="6"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12" fontId="0" fillId="0" borderId="9" xfId="0" applyNumberFormat="1" applyBorder="1" applyAlignment="1">
      <alignment horizontal="center" vertical="center"/>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4" xfId="0" applyBorder="1" applyAlignment="1">
      <alignment horizontal="center" vertical="center"/>
    </xf>
    <xf numFmtId="12" fontId="0" fillId="0" borderId="14" xfId="0" applyNumberFormat="1" applyBorder="1" applyAlignment="1">
      <alignment horizontal="center" vertical="center"/>
    </xf>
    <xf numFmtId="0" fontId="0" fillId="0" borderId="15" xfId="0"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0" xfId="0" applyAlignment="1">
      <alignment horizontal="left" vertical="center"/>
    </xf>
    <xf numFmtId="0" fontId="0" fillId="0" borderId="0" xfId="0" applyFill="1" applyBorder="1" applyAlignment="1">
      <alignment horizontal="left" vertical="center"/>
    </xf>
    <xf numFmtId="0" fontId="0" fillId="0" borderId="14" xfId="0" applyNumberFormat="1" applyBorder="1" applyAlignment="1">
      <alignment horizontal="center" vertical="center"/>
    </xf>
    <xf numFmtId="0" fontId="0" fillId="0" borderId="19" xfId="0" applyBorder="1" applyAlignment="1">
      <alignment horizontal="center" vertical="center"/>
    </xf>
    <xf numFmtId="0" fontId="0" fillId="0" borderId="19" xfId="0" applyNumberFormat="1" applyBorder="1" applyAlignment="1">
      <alignment horizontal="center" vertical="center"/>
    </xf>
    <xf numFmtId="0" fontId="0" fillId="0" borderId="20" xfId="0" applyBorder="1" applyProtection="1">
      <alignment vertical="center"/>
      <protection locked="0"/>
    </xf>
    <xf numFmtId="0" fontId="0" fillId="0" borderId="19"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4" xfId="0" applyBorder="1" applyAlignment="1">
      <alignment horizontal="center" vertical="center"/>
    </xf>
    <xf numFmtId="12" fontId="0" fillId="0" borderId="24" xfId="0" applyNumberFormat="1" applyBorder="1" applyAlignment="1">
      <alignment horizontal="center" vertical="center"/>
    </xf>
    <xf numFmtId="0" fontId="0" fillId="0" borderId="25" xfId="0" applyBorder="1" applyProtection="1">
      <alignment vertical="center"/>
      <protection locked="0"/>
    </xf>
    <xf numFmtId="0" fontId="0" fillId="0" borderId="24" xfId="0" applyBorder="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2" fontId="0" fillId="2" borderId="2" xfId="0" applyNumberFormat="1" applyFill="1" applyBorder="1">
      <alignment vertical="center"/>
    </xf>
    <xf numFmtId="0" fontId="0" fillId="2" borderId="2" xfId="0" applyFill="1" applyBorder="1">
      <alignment vertical="center"/>
    </xf>
    <xf numFmtId="12" fontId="0" fillId="0" borderId="2" xfId="0" applyNumberFormat="1" applyBorder="1" applyAlignment="1">
      <alignment horizontal="center" vertical="center"/>
    </xf>
    <xf numFmtId="0" fontId="0" fillId="0" borderId="2" xfId="0" applyNumberFormat="1" applyBorder="1" applyAlignment="1" applyProtection="1">
      <alignment horizontal="center" vertical="center"/>
      <protection locked="0"/>
    </xf>
    <xf numFmtId="0" fontId="0" fillId="0" borderId="2" xfId="0" applyBorder="1">
      <alignment vertical="center"/>
    </xf>
    <xf numFmtId="2" fontId="0" fillId="3" borderId="2" xfId="0" applyNumberFormat="1" applyFill="1" applyBorder="1">
      <alignment vertical="center"/>
    </xf>
    <xf numFmtId="0" fontId="0" fillId="3" borderId="28" xfId="0" applyFill="1" applyBorder="1">
      <alignment vertical="center"/>
    </xf>
    <xf numFmtId="0" fontId="7" fillId="0" borderId="0" xfId="0" applyFont="1" applyBorder="1" applyAlignment="1">
      <alignment horizontal="right" vertical="center"/>
    </xf>
    <xf numFmtId="0" fontId="8" fillId="0" borderId="0" xfId="0" applyFont="1" applyBorder="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0" fillId="0" borderId="46" xfId="0" applyBorder="1" applyProtection="1">
      <alignment vertical="center"/>
      <protection locked="0"/>
    </xf>
    <xf numFmtId="0" fontId="0" fillId="0" borderId="0" xfId="0" applyBorder="1">
      <alignment vertical="center"/>
    </xf>
    <xf numFmtId="0" fontId="0" fillId="0" borderId="2" xfId="0" applyBorder="1" applyProtection="1">
      <alignment vertical="center"/>
      <protection locked="0"/>
    </xf>
    <xf numFmtId="0" fontId="9" fillId="6" borderId="0" xfId="1" applyFont="1" applyFill="1"/>
    <xf numFmtId="0" fontId="10" fillId="6" borderId="0" xfId="1" applyFont="1" applyFill="1" applyAlignment="1">
      <alignment horizontal="center" vertical="center" wrapText="1" shrinkToFit="1"/>
    </xf>
    <xf numFmtId="0" fontId="9" fillId="6" borderId="0" xfId="1" applyFont="1" applyFill="1" applyAlignment="1">
      <alignment horizontal="center" vertical="center" shrinkToFit="1"/>
    </xf>
    <xf numFmtId="0" fontId="9" fillId="6" borderId="0" xfId="1" applyFont="1" applyFill="1" applyAlignment="1">
      <alignment horizontal="center" vertical="center"/>
    </xf>
    <xf numFmtId="0" fontId="10" fillId="6" borderId="0" xfId="1" applyFont="1" applyFill="1" applyAlignment="1">
      <alignment shrinkToFit="1"/>
    </xf>
    <xf numFmtId="0" fontId="9" fillId="6" borderId="0" xfId="1" applyFont="1" applyFill="1" applyAlignment="1">
      <alignment shrinkToFit="1"/>
    </xf>
    <xf numFmtId="0" fontId="9" fillId="6" borderId="0" xfId="1" applyFont="1" applyFill="1" applyAlignment="1"/>
    <xf numFmtId="0" fontId="12" fillId="6" borderId="0" xfId="1" applyFont="1" applyFill="1" applyAlignment="1"/>
    <xf numFmtId="0" fontId="9" fillId="6" borderId="2" xfId="1" applyFont="1" applyFill="1" applyBorder="1" applyAlignment="1">
      <alignment horizontal="center"/>
    </xf>
    <xf numFmtId="0" fontId="9" fillId="6" borderId="4" xfId="1" applyFont="1" applyFill="1" applyBorder="1" applyAlignment="1">
      <alignment horizontal="center"/>
    </xf>
    <xf numFmtId="0" fontId="9" fillId="6" borderId="2" xfId="1" applyFont="1" applyFill="1" applyBorder="1" applyAlignment="1">
      <alignment vertical="center"/>
    </xf>
    <xf numFmtId="0" fontId="9" fillId="6" borderId="4" xfId="1" applyFont="1" applyFill="1" applyBorder="1" applyAlignment="1">
      <alignment vertical="center"/>
    </xf>
    <xf numFmtId="0" fontId="9" fillId="6" borderId="57" xfId="1" applyFont="1" applyFill="1" applyBorder="1" applyAlignment="1">
      <alignment vertical="center"/>
    </xf>
    <xf numFmtId="0" fontId="9" fillId="6" borderId="5" xfId="1" applyFont="1" applyFill="1" applyBorder="1" applyAlignment="1">
      <alignment vertical="center"/>
    </xf>
    <xf numFmtId="0" fontId="9" fillId="6" borderId="58" xfId="1" applyFont="1" applyFill="1" applyBorder="1" applyAlignment="1">
      <alignment vertical="center"/>
    </xf>
    <xf numFmtId="0" fontId="9" fillId="6" borderId="0" xfId="1" applyFont="1" applyFill="1" applyAlignment="1">
      <alignment vertical="center"/>
    </xf>
    <xf numFmtId="0" fontId="9" fillId="6" borderId="0" xfId="1" applyFont="1" applyFill="1" applyBorder="1" applyAlignment="1">
      <alignment vertical="top" wrapText="1"/>
    </xf>
    <xf numFmtId="0" fontId="17" fillId="6" borderId="0" xfId="1" applyFont="1" applyFill="1" applyBorder="1" applyAlignment="1">
      <alignment horizontal="center" vertical="top" wrapText="1"/>
    </xf>
    <xf numFmtId="9" fontId="17" fillId="6" borderId="0" xfId="1" applyNumberFormat="1" applyFont="1" applyFill="1" applyBorder="1" applyAlignment="1">
      <alignment horizontal="center" vertical="top" wrapText="1"/>
    </xf>
    <xf numFmtId="0" fontId="15" fillId="6" borderId="0" xfId="1" applyFont="1" applyFill="1" applyAlignment="1">
      <alignment vertical="top" wrapText="1"/>
    </xf>
    <xf numFmtId="0" fontId="10" fillId="6" borderId="0" xfId="1" applyFont="1" applyFill="1" applyAlignment="1">
      <alignment horizontal="center" vertical="center" wrapText="1" shrinkToFit="1"/>
    </xf>
    <xf numFmtId="0" fontId="9" fillId="6" borderId="0" xfId="1" applyFont="1" applyFill="1" applyAlignment="1">
      <alignment horizontal="center" vertical="center" shrinkToFit="1"/>
    </xf>
    <xf numFmtId="0" fontId="9" fillId="6" borderId="0" xfId="1" applyFont="1" applyFill="1" applyAlignment="1">
      <alignment horizontal="center" vertical="center"/>
    </xf>
    <xf numFmtId="0" fontId="12" fillId="6" borderId="0" xfId="1" applyFont="1" applyFill="1" applyAlignment="1">
      <alignment horizontal="left" vertical="top" wrapText="1"/>
    </xf>
    <xf numFmtId="0" fontId="13" fillId="6" borderId="0" xfId="1" applyFont="1" applyFill="1" applyAlignment="1">
      <alignment horizontal="left" vertical="top" wrapText="1"/>
    </xf>
    <xf numFmtId="0" fontId="14" fillId="6" borderId="0" xfId="1" applyFont="1" applyFill="1" applyBorder="1" applyAlignment="1">
      <alignment horizontal="left" vertical="top" wrapText="1"/>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5" xfId="1" applyFont="1" applyFill="1" applyBorder="1" applyAlignment="1">
      <alignment horizontal="center"/>
    </xf>
    <xf numFmtId="0" fontId="9" fillId="6" borderId="6" xfId="1" applyFont="1" applyFill="1" applyBorder="1" applyAlignment="1">
      <alignment horizontal="center"/>
    </xf>
    <xf numFmtId="0" fontId="9" fillId="6" borderId="53" xfId="1" applyFont="1" applyFill="1" applyBorder="1" applyAlignment="1">
      <alignment horizontal="center" vertical="center"/>
    </xf>
    <xf numFmtId="0" fontId="9" fillId="6" borderId="55" xfId="1" applyFont="1" applyFill="1" applyBorder="1" applyAlignment="1">
      <alignment horizontal="center" vertical="center"/>
    </xf>
    <xf numFmtId="0" fontId="9" fillId="6" borderId="54" xfId="1" applyFont="1" applyFill="1" applyBorder="1" applyAlignment="1">
      <alignment horizontal="center" vertical="center"/>
    </xf>
    <xf numFmtId="0" fontId="9" fillId="6" borderId="56" xfId="1" applyFont="1" applyFill="1" applyBorder="1" applyAlignment="1">
      <alignment horizontal="center" vertical="center"/>
    </xf>
    <xf numFmtId="0" fontId="9" fillId="6" borderId="4" xfId="1" applyFont="1" applyFill="1" applyBorder="1" applyAlignment="1">
      <alignment vertical="center" wrapText="1"/>
    </xf>
    <xf numFmtId="0" fontId="9" fillId="6" borderId="5" xfId="1" applyFont="1" applyFill="1" applyBorder="1" applyAlignment="1">
      <alignment vertical="center" wrapText="1"/>
    </xf>
    <xf numFmtId="0" fontId="9" fillId="6" borderId="6" xfId="1" applyFont="1" applyFill="1" applyBorder="1" applyAlignment="1">
      <alignment vertical="center" wrapText="1"/>
    </xf>
    <xf numFmtId="0" fontId="9" fillId="6" borderId="0" xfId="1" applyFont="1" applyFill="1" applyAlignment="1">
      <alignment vertical="center"/>
    </xf>
    <xf numFmtId="0" fontId="16" fillId="6" borderId="0" xfId="1" applyFont="1" applyFill="1" applyBorder="1" applyAlignment="1">
      <alignment horizontal="left" vertical="top" wrapText="1" indent="1"/>
    </xf>
    <xf numFmtId="0" fontId="14" fillId="6" borderId="0" xfId="1" applyFont="1" applyFill="1" applyBorder="1" applyAlignment="1">
      <alignment horizontal="left" vertical="top" wrapText="1" indent="1"/>
    </xf>
    <xf numFmtId="0" fontId="9" fillId="6" borderId="59" xfId="1" applyFont="1" applyFill="1" applyBorder="1" applyAlignment="1">
      <alignment horizontal="right" vertical="top" wrapText="1"/>
    </xf>
    <xf numFmtId="0" fontId="9" fillId="6" borderId="60" xfId="1" applyFont="1" applyFill="1" applyBorder="1" applyAlignment="1">
      <alignment horizontal="right" vertical="top" wrapText="1"/>
    </xf>
    <xf numFmtId="0" fontId="9" fillId="6" borderId="59" xfId="1" applyFont="1" applyFill="1" applyBorder="1" applyAlignment="1">
      <alignment horizontal="center" vertical="top" wrapText="1"/>
    </xf>
    <xf numFmtId="0" fontId="9" fillId="6" borderId="60" xfId="1" applyFont="1" applyFill="1" applyBorder="1" applyAlignment="1">
      <alignment horizontal="center" vertical="top" wrapText="1"/>
    </xf>
    <xf numFmtId="0" fontId="18" fillId="6" borderId="0" xfId="1" applyFont="1" applyFill="1" applyBorder="1" applyAlignment="1">
      <alignment horizontal="left" vertical="center" wrapText="1"/>
    </xf>
    <xf numFmtId="0" fontId="12" fillId="6" borderId="0" xfId="1" applyFont="1" applyFill="1" applyAlignment="1">
      <alignment horizontal="left" wrapText="1"/>
    </xf>
    <xf numFmtId="0" fontId="9" fillId="6" borderId="0" xfId="1" applyFont="1" applyFill="1" applyAlignment="1"/>
    <xf numFmtId="0" fontId="9" fillId="6" borderId="59" xfId="1" applyFont="1" applyFill="1" applyBorder="1" applyAlignment="1"/>
    <xf numFmtId="0" fontId="9" fillId="6" borderId="61" xfId="1" applyFont="1" applyFill="1" applyBorder="1" applyAlignment="1"/>
    <xf numFmtId="0" fontId="9" fillId="6" borderId="60" xfId="1" applyFont="1" applyFill="1" applyBorder="1" applyAlignment="1"/>
    <xf numFmtId="0" fontId="0" fillId="0" borderId="2"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pplyProtection="1">
      <alignment horizontal="right" vertical="center"/>
      <protection locked="0"/>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0" xfId="0" applyFont="1" applyAlignment="1">
      <alignment horizontal="left" vertical="center" wrapText="1"/>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top" wrapText="1"/>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2" fontId="0" fillId="0" borderId="32" xfId="0" applyNumberFormat="1" applyBorder="1" applyAlignment="1">
      <alignment horizontal="center" vertical="center"/>
    </xf>
    <xf numFmtId="2" fontId="0" fillId="0" borderId="33" xfId="0" applyNumberFormat="1" applyBorder="1" applyAlignment="1">
      <alignment horizontal="center" vertical="center"/>
    </xf>
    <xf numFmtId="0" fontId="0" fillId="5" borderId="34" xfId="0" applyFill="1" applyBorder="1" applyAlignment="1">
      <alignment horizontal="center" vertical="center"/>
    </xf>
    <xf numFmtId="0" fontId="0" fillId="5" borderId="35" xfId="0" applyFill="1" applyBorder="1" applyAlignment="1">
      <alignment horizontal="center" vertical="center"/>
    </xf>
    <xf numFmtId="0" fontId="0" fillId="4" borderId="36"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2" fontId="0" fillId="0" borderId="43" xfId="0" applyNumberFormat="1" applyBorder="1" applyAlignment="1">
      <alignment horizontal="center" vertical="center"/>
    </xf>
    <xf numFmtId="2" fontId="0" fillId="0" borderId="44" xfId="0" applyNumberFormat="1" applyBorder="1" applyAlignment="1">
      <alignment horizontal="center" vertical="center"/>
    </xf>
    <xf numFmtId="0" fontId="7" fillId="0" borderId="45" xfId="0" applyFont="1" applyBorder="1" applyAlignment="1">
      <alignment horizontal="right" vertical="center"/>
    </xf>
    <xf numFmtId="0" fontId="8" fillId="0" borderId="45" xfId="0" applyFont="1" applyBorder="1" applyAlignment="1">
      <alignment horizontal="right" vertical="center"/>
    </xf>
    <xf numFmtId="0" fontId="0" fillId="0" borderId="38"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3" borderId="34" xfId="0" applyFill="1" applyBorder="1" applyAlignment="1">
      <alignment horizontal="center" vertical="center"/>
    </xf>
    <xf numFmtId="0" fontId="0" fillId="3" borderId="47" xfId="0" applyFill="1" applyBorder="1" applyAlignment="1">
      <alignment horizontal="center" vertical="center"/>
    </xf>
    <xf numFmtId="0" fontId="0" fillId="3" borderId="35" xfId="0" applyFill="1" applyBorder="1" applyAlignment="1">
      <alignment horizontal="center" vertical="center"/>
    </xf>
    <xf numFmtId="0" fontId="5" fillId="0" borderId="48" xfId="0" applyFont="1" applyBorder="1" applyAlignment="1">
      <alignment horizontal="center" vertical="center"/>
    </xf>
    <xf numFmtId="0" fontId="0" fillId="4" borderId="33" xfId="0" applyFill="1" applyBorder="1" applyAlignment="1">
      <alignment horizontal="center" vertical="center"/>
    </xf>
    <xf numFmtId="0" fontId="5" fillId="0" borderId="49" xfId="0" applyFont="1"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200025</xdr:colOff>
      <xdr:row>24</xdr:row>
      <xdr:rowOff>285750</xdr:rowOff>
    </xdr:from>
    <xdr:to>
      <xdr:col>8</xdr:col>
      <xdr:colOff>285750</xdr:colOff>
      <xdr:row>24</xdr:row>
      <xdr:rowOff>285750</xdr:rowOff>
    </xdr:to>
    <xdr:sp macro="" textlink="">
      <xdr:nvSpPr>
        <xdr:cNvPr id="2" name="Line 4">
          <a:extLst>
            <a:ext uri="{FF2B5EF4-FFF2-40B4-BE49-F238E27FC236}">
              <a16:creationId xmlns:a16="http://schemas.microsoft.com/office/drawing/2014/main" id="{00000000-0008-0000-0000-000093080000}"/>
            </a:ext>
          </a:extLst>
        </xdr:cNvPr>
        <xdr:cNvSpPr>
          <a:spLocks noChangeShapeType="1"/>
        </xdr:cNvSpPr>
      </xdr:nvSpPr>
      <xdr:spPr bwMode="auto">
        <a:xfrm>
          <a:off x="3067050" y="1008697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23</xdr:row>
      <xdr:rowOff>285750</xdr:rowOff>
    </xdr:from>
    <xdr:to>
      <xdr:col>8</xdr:col>
      <xdr:colOff>285750</xdr:colOff>
      <xdr:row>23</xdr:row>
      <xdr:rowOff>285750</xdr:rowOff>
    </xdr:to>
    <xdr:sp macro="" textlink="">
      <xdr:nvSpPr>
        <xdr:cNvPr id="3" name="Line 5">
          <a:extLst>
            <a:ext uri="{FF2B5EF4-FFF2-40B4-BE49-F238E27FC236}">
              <a16:creationId xmlns:a16="http://schemas.microsoft.com/office/drawing/2014/main" id="{00000000-0008-0000-0000-000094080000}"/>
            </a:ext>
          </a:extLst>
        </xdr:cNvPr>
        <xdr:cNvSpPr>
          <a:spLocks noChangeShapeType="1"/>
        </xdr:cNvSpPr>
      </xdr:nvSpPr>
      <xdr:spPr bwMode="auto">
        <a:xfrm>
          <a:off x="3067050" y="9772650"/>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25</xdr:row>
      <xdr:rowOff>285750</xdr:rowOff>
    </xdr:from>
    <xdr:to>
      <xdr:col>8</xdr:col>
      <xdr:colOff>285750</xdr:colOff>
      <xdr:row>25</xdr:row>
      <xdr:rowOff>285750</xdr:rowOff>
    </xdr:to>
    <xdr:sp macro="" textlink="">
      <xdr:nvSpPr>
        <xdr:cNvPr id="4" name="Line 5">
          <a:extLst>
            <a:ext uri="{FF2B5EF4-FFF2-40B4-BE49-F238E27FC236}">
              <a16:creationId xmlns:a16="http://schemas.microsoft.com/office/drawing/2014/main" id="{00000000-0008-0000-0000-000095080000}"/>
            </a:ext>
          </a:extLst>
        </xdr:cNvPr>
        <xdr:cNvSpPr>
          <a:spLocks noChangeShapeType="1"/>
        </xdr:cNvSpPr>
      </xdr:nvSpPr>
      <xdr:spPr bwMode="auto">
        <a:xfrm>
          <a:off x="3067050" y="10401300"/>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26</xdr:row>
      <xdr:rowOff>285750</xdr:rowOff>
    </xdr:from>
    <xdr:to>
      <xdr:col>8</xdr:col>
      <xdr:colOff>285750</xdr:colOff>
      <xdr:row>26</xdr:row>
      <xdr:rowOff>285750</xdr:rowOff>
    </xdr:to>
    <xdr:sp macro="" textlink="">
      <xdr:nvSpPr>
        <xdr:cNvPr id="5" name="Line 5">
          <a:extLst>
            <a:ext uri="{FF2B5EF4-FFF2-40B4-BE49-F238E27FC236}">
              <a16:creationId xmlns:a16="http://schemas.microsoft.com/office/drawing/2014/main" id="{00000000-0008-0000-0000-000096080000}"/>
            </a:ext>
          </a:extLst>
        </xdr:cNvPr>
        <xdr:cNvSpPr>
          <a:spLocks noChangeShapeType="1"/>
        </xdr:cNvSpPr>
      </xdr:nvSpPr>
      <xdr:spPr bwMode="auto">
        <a:xfrm>
          <a:off x="3067050" y="10715625"/>
          <a:ext cx="495300"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O27"/>
  <sheetViews>
    <sheetView tabSelected="1" view="pageBreakPreview" zoomScaleNormal="100" zoomScaleSheetLayoutView="100" workbookViewId="0">
      <selection activeCell="A6" sqref="A6:O6"/>
    </sheetView>
  </sheetViews>
  <sheetFormatPr defaultColWidth="9" defaultRowHeight="13.5" x14ac:dyDescent="0.15"/>
  <cols>
    <col min="1" max="12" width="5.375" style="53" customWidth="1"/>
    <col min="13" max="13" width="7.375" style="53" customWidth="1"/>
    <col min="14" max="14" width="9.25" style="53" customWidth="1"/>
    <col min="15" max="15" width="4.25" style="53" customWidth="1"/>
    <col min="16" max="16384" width="9" style="53"/>
  </cols>
  <sheetData>
    <row r="1" spans="1:15" ht="46.5" customHeight="1" x14ac:dyDescent="0.15">
      <c r="A1" s="73" t="s">
        <v>89</v>
      </c>
      <c r="B1" s="74"/>
      <c r="C1" s="74"/>
      <c r="D1" s="74"/>
      <c r="E1" s="74"/>
      <c r="F1" s="74"/>
      <c r="G1" s="74"/>
      <c r="H1" s="74"/>
      <c r="I1" s="74"/>
      <c r="J1" s="74"/>
      <c r="K1" s="74"/>
      <c r="L1" s="75"/>
      <c r="M1" s="75"/>
      <c r="N1" s="75"/>
      <c r="O1" s="75"/>
    </row>
    <row r="2" spans="1:15" ht="24" customHeight="1" x14ac:dyDescent="0.15">
      <c r="A2" s="54"/>
      <c r="B2" s="55"/>
      <c r="C2" s="55"/>
      <c r="D2" s="55"/>
      <c r="E2" s="55"/>
      <c r="F2" s="55"/>
      <c r="G2" s="55"/>
      <c r="H2" s="55"/>
      <c r="I2" s="55"/>
      <c r="J2" s="55"/>
      <c r="K2" s="55"/>
      <c r="L2" s="56"/>
      <c r="M2" s="56"/>
      <c r="N2" s="56"/>
      <c r="O2" s="56"/>
    </row>
    <row r="3" spans="1:15" ht="31.5" customHeight="1" x14ac:dyDescent="0.15">
      <c r="A3" s="76" t="s">
        <v>47</v>
      </c>
      <c r="B3" s="77"/>
      <c r="C3" s="77"/>
      <c r="D3" s="77"/>
      <c r="E3" s="77"/>
      <c r="F3" s="77"/>
      <c r="G3" s="77"/>
      <c r="H3" s="77"/>
      <c r="I3" s="77"/>
      <c r="J3" s="77"/>
      <c r="K3" s="77"/>
      <c r="L3" s="77"/>
      <c r="M3" s="77"/>
      <c r="N3" s="77"/>
      <c r="O3" s="77"/>
    </row>
    <row r="4" spans="1:15" ht="31.5" customHeight="1" x14ac:dyDescent="0.15">
      <c r="A4" s="76" t="s">
        <v>48</v>
      </c>
      <c r="B4" s="77"/>
      <c r="C4" s="77"/>
      <c r="D4" s="77"/>
      <c r="E4" s="77"/>
      <c r="F4" s="77"/>
      <c r="G4" s="77"/>
      <c r="H4" s="77"/>
      <c r="I4" s="77"/>
      <c r="J4" s="77"/>
      <c r="K4" s="77"/>
      <c r="L4" s="77"/>
      <c r="M4" s="77"/>
      <c r="N4" s="77"/>
      <c r="O4" s="77"/>
    </row>
    <row r="5" spans="1:15" ht="31.5" customHeight="1" x14ac:dyDescent="0.15">
      <c r="A5" s="76" t="s">
        <v>49</v>
      </c>
      <c r="B5" s="77"/>
      <c r="C5" s="77"/>
      <c r="D5" s="77"/>
      <c r="E5" s="77"/>
      <c r="F5" s="77"/>
      <c r="G5" s="77"/>
      <c r="H5" s="77"/>
      <c r="I5" s="77"/>
      <c r="J5" s="77"/>
      <c r="K5" s="77"/>
      <c r="L5" s="77"/>
      <c r="M5" s="77"/>
      <c r="N5" s="77"/>
      <c r="O5" s="77"/>
    </row>
    <row r="6" spans="1:15" ht="47.25" customHeight="1" x14ac:dyDescent="0.15">
      <c r="A6" s="76" t="s">
        <v>90</v>
      </c>
      <c r="B6" s="77"/>
      <c r="C6" s="77"/>
      <c r="D6" s="77"/>
      <c r="E6" s="77"/>
      <c r="F6" s="77"/>
      <c r="G6" s="77"/>
      <c r="H6" s="77"/>
      <c r="I6" s="77"/>
      <c r="J6" s="77"/>
      <c r="K6" s="77"/>
      <c r="L6" s="77"/>
      <c r="M6" s="77"/>
      <c r="N6" s="77"/>
      <c r="O6" s="77"/>
    </row>
    <row r="7" spans="1:15" ht="13.5" customHeight="1" x14ac:dyDescent="0.2">
      <c r="A7" s="57"/>
      <c r="B7" s="58"/>
      <c r="C7" s="58"/>
      <c r="D7" s="58"/>
      <c r="E7" s="58"/>
      <c r="F7" s="58"/>
      <c r="G7" s="58"/>
      <c r="H7" s="58"/>
      <c r="I7" s="58"/>
      <c r="J7" s="58"/>
      <c r="K7" s="58"/>
      <c r="L7" s="59"/>
      <c r="M7" s="59"/>
      <c r="N7" s="59"/>
      <c r="O7" s="59"/>
    </row>
    <row r="8" spans="1:15" ht="14.25" x14ac:dyDescent="0.15">
      <c r="A8" s="60" t="s">
        <v>50</v>
      </c>
      <c r="B8" s="58"/>
      <c r="C8" s="58"/>
      <c r="D8" s="58"/>
      <c r="E8" s="58"/>
      <c r="F8" s="58"/>
      <c r="G8" s="58"/>
      <c r="H8" s="58"/>
      <c r="I8" s="58"/>
      <c r="J8" s="58"/>
      <c r="K8" s="58"/>
      <c r="L8" s="59"/>
      <c r="M8" s="59"/>
      <c r="N8" s="59"/>
      <c r="O8" s="59"/>
    </row>
    <row r="9" spans="1:15" ht="23.25" customHeight="1" x14ac:dyDescent="0.15">
      <c r="A9" s="78" t="s">
        <v>51</v>
      </c>
      <c r="B9" s="78"/>
      <c r="C9" s="78"/>
      <c r="D9" s="78"/>
      <c r="E9" s="78"/>
      <c r="F9" s="78"/>
      <c r="G9" s="78"/>
      <c r="H9" s="78"/>
      <c r="I9" s="78"/>
      <c r="J9" s="78"/>
      <c r="K9" s="78"/>
      <c r="L9" s="78"/>
      <c r="M9" s="78"/>
      <c r="N9" s="78"/>
      <c r="O9" s="78"/>
    </row>
    <row r="10" spans="1:15" ht="14.25" thickBot="1" x14ac:dyDescent="0.2">
      <c r="A10" s="53" t="s">
        <v>52</v>
      </c>
    </row>
    <row r="11" spans="1:15" ht="15" customHeight="1" x14ac:dyDescent="0.15">
      <c r="A11" s="79" t="s">
        <v>91</v>
      </c>
      <c r="B11" s="80"/>
      <c r="C11" s="80"/>
      <c r="D11" s="80"/>
      <c r="E11" s="80"/>
      <c r="F11" s="80"/>
      <c r="G11" s="80"/>
      <c r="H11" s="80"/>
      <c r="I11" s="80"/>
      <c r="J11" s="81"/>
      <c r="K11" s="81"/>
      <c r="L11" s="82"/>
      <c r="M11" s="83" t="s">
        <v>53</v>
      </c>
      <c r="N11" s="85" t="s">
        <v>54</v>
      </c>
    </row>
    <row r="12" spans="1:15" ht="15" customHeight="1" x14ac:dyDescent="0.15">
      <c r="A12" s="61" t="s">
        <v>55</v>
      </c>
      <c r="B12" s="61" t="s">
        <v>56</v>
      </c>
      <c r="C12" s="61" t="s">
        <v>57</v>
      </c>
      <c r="D12" s="61" t="s">
        <v>58</v>
      </c>
      <c r="E12" s="61" t="s">
        <v>59</v>
      </c>
      <c r="F12" s="61" t="s">
        <v>60</v>
      </c>
      <c r="G12" s="62" t="s">
        <v>61</v>
      </c>
      <c r="H12" s="61" t="s">
        <v>62</v>
      </c>
      <c r="I12" s="61" t="s">
        <v>63</v>
      </c>
      <c r="J12" s="61" t="s">
        <v>64</v>
      </c>
      <c r="K12" s="61" t="s">
        <v>65</v>
      </c>
      <c r="L12" s="61" t="s">
        <v>66</v>
      </c>
      <c r="M12" s="84"/>
      <c r="N12" s="86"/>
    </row>
    <row r="13" spans="1:15" ht="36" customHeight="1" thickBot="1" x14ac:dyDescent="0.2">
      <c r="A13" s="63"/>
      <c r="B13" s="63"/>
      <c r="C13" s="63"/>
      <c r="D13" s="63"/>
      <c r="E13" s="63"/>
      <c r="F13" s="63"/>
      <c r="G13" s="64"/>
      <c r="H13" s="63"/>
      <c r="I13" s="63"/>
      <c r="J13" s="63"/>
      <c r="K13" s="63"/>
      <c r="L13" s="65"/>
      <c r="M13" s="66">
        <f>SUM(A13:K13)</f>
        <v>0</v>
      </c>
      <c r="N13" s="67">
        <f>M13/11</f>
        <v>0</v>
      </c>
    </row>
    <row r="14" spans="1:15" x14ac:dyDescent="0.15">
      <c r="M14" s="53" t="s">
        <v>67</v>
      </c>
    </row>
    <row r="16" spans="1:15" ht="30" customHeight="1" x14ac:dyDescent="0.15">
      <c r="A16" s="87" t="s">
        <v>68</v>
      </c>
      <c r="B16" s="88"/>
      <c r="C16" s="88"/>
      <c r="D16" s="88"/>
      <c r="E16" s="88"/>
      <c r="F16" s="88"/>
      <c r="G16" s="88"/>
      <c r="H16" s="88"/>
      <c r="I16" s="88"/>
      <c r="J16" s="88"/>
      <c r="K16" s="88"/>
      <c r="L16" s="88"/>
      <c r="M16" s="88"/>
      <c r="N16" s="88"/>
      <c r="O16" s="89"/>
    </row>
    <row r="17" spans="1:15" x14ac:dyDescent="0.15">
      <c r="A17" s="90"/>
      <c r="B17" s="90"/>
      <c r="C17" s="90"/>
      <c r="D17" s="90"/>
      <c r="E17" s="90"/>
      <c r="F17" s="90"/>
      <c r="G17" s="90"/>
      <c r="H17" s="90"/>
      <c r="I17" s="90"/>
      <c r="J17" s="90"/>
      <c r="K17" s="90"/>
      <c r="L17" s="90"/>
      <c r="M17" s="90"/>
      <c r="N17" s="90"/>
      <c r="O17" s="90"/>
    </row>
    <row r="18" spans="1:15" s="68" customFormat="1" ht="215.25" customHeight="1" x14ac:dyDescent="0.4">
      <c r="A18" s="72" t="s">
        <v>69</v>
      </c>
      <c r="B18" s="72"/>
      <c r="C18" s="72"/>
      <c r="D18" s="72"/>
      <c r="E18" s="72"/>
      <c r="F18" s="72"/>
      <c r="G18" s="72"/>
      <c r="H18" s="72"/>
      <c r="I18" s="72"/>
      <c r="J18" s="72"/>
      <c r="K18" s="72"/>
      <c r="L18" s="72"/>
      <c r="M18" s="72"/>
      <c r="N18" s="72"/>
      <c r="O18" s="72"/>
    </row>
    <row r="19" spans="1:15" ht="14.25" x14ac:dyDescent="0.15">
      <c r="A19" s="60" t="s">
        <v>70</v>
      </c>
      <c r="B19" s="58"/>
      <c r="C19" s="58"/>
      <c r="D19" s="58"/>
      <c r="E19" s="58"/>
      <c r="F19" s="58"/>
      <c r="G19" s="58"/>
      <c r="H19" s="58"/>
      <c r="I19" s="58"/>
      <c r="J19" s="58"/>
      <c r="K19" s="58"/>
      <c r="L19" s="59"/>
      <c r="M19" s="59"/>
      <c r="N19" s="59"/>
      <c r="O19" s="59"/>
    </row>
    <row r="20" spans="1:15" ht="22.5" customHeight="1" x14ac:dyDescent="0.15">
      <c r="A20" s="78" t="s">
        <v>71</v>
      </c>
      <c r="B20" s="78"/>
      <c r="C20" s="78"/>
      <c r="D20" s="78"/>
      <c r="E20" s="78"/>
      <c r="F20" s="78"/>
      <c r="G20" s="78"/>
      <c r="H20" s="78"/>
      <c r="I20" s="78"/>
      <c r="J20" s="78"/>
      <c r="K20" s="78"/>
      <c r="L20" s="78"/>
      <c r="M20" s="78"/>
      <c r="N20" s="78"/>
      <c r="O20" s="78"/>
    </row>
    <row r="21" spans="1:15" ht="21.75" customHeight="1" thickBot="1" x14ac:dyDescent="0.2">
      <c r="A21" s="91" t="s">
        <v>72</v>
      </c>
      <c r="B21" s="92"/>
      <c r="C21" s="92"/>
      <c r="D21" s="92"/>
      <c r="E21" s="92"/>
      <c r="F21" s="92"/>
      <c r="G21" s="92"/>
      <c r="H21" s="92"/>
      <c r="I21" s="92"/>
      <c r="J21" s="92"/>
      <c r="K21" s="92"/>
      <c r="L21" s="92"/>
      <c r="M21" s="92"/>
      <c r="N21" s="92"/>
      <c r="O21" s="92"/>
    </row>
    <row r="22" spans="1:15" ht="45" customHeight="1" thickBot="1" x14ac:dyDescent="0.2">
      <c r="A22" s="69"/>
      <c r="B22" s="93" t="s">
        <v>73</v>
      </c>
      <c r="C22" s="94"/>
      <c r="D22" s="70" t="s">
        <v>74</v>
      </c>
      <c r="E22" s="71">
        <v>0.9</v>
      </c>
      <c r="F22" s="70" t="s">
        <v>74</v>
      </c>
      <c r="G22" s="93" t="s">
        <v>75</v>
      </c>
      <c r="H22" s="94"/>
      <c r="I22" s="70" t="s">
        <v>76</v>
      </c>
      <c r="J22" s="95" t="e">
        <f>B22*90/100*G22</f>
        <v>#VALUE!</v>
      </c>
      <c r="K22" s="96"/>
      <c r="L22" s="69"/>
      <c r="M22" s="97" t="s">
        <v>77</v>
      </c>
      <c r="N22" s="97"/>
      <c r="O22" s="97"/>
    </row>
    <row r="23" spans="1:15" ht="14.25" thickBot="1" x14ac:dyDescent="0.2"/>
    <row r="24" spans="1:15" ht="24.95" customHeight="1" thickBot="1" x14ac:dyDescent="0.25">
      <c r="A24" s="98" t="s">
        <v>78</v>
      </c>
      <c r="B24" s="99"/>
      <c r="C24" s="99"/>
      <c r="D24" s="99"/>
      <c r="E24" s="99"/>
      <c r="F24" s="99"/>
      <c r="G24" s="99"/>
      <c r="H24" s="59"/>
      <c r="I24" s="59"/>
      <c r="J24" s="100" t="s">
        <v>79</v>
      </c>
      <c r="K24" s="101"/>
      <c r="L24" s="101"/>
      <c r="M24" s="101"/>
      <c r="N24" s="101"/>
      <c r="O24" s="102"/>
    </row>
    <row r="25" spans="1:15" ht="24.95" customHeight="1" thickBot="1" x14ac:dyDescent="0.2">
      <c r="A25" s="98" t="s">
        <v>80</v>
      </c>
      <c r="B25" s="99"/>
      <c r="C25" s="99"/>
      <c r="D25" s="99"/>
      <c r="E25" s="99"/>
      <c r="F25" s="99"/>
      <c r="G25" s="99"/>
      <c r="H25" s="59"/>
      <c r="I25" s="59"/>
      <c r="J25" s="100" t="s">
        <v>81</v>
      </c>
      <c r="K25" s="101"/>
      <c r="L25" s="101"/>
      <c r="M25" s="101"/>
      <c r="N25" s="101"/>
      <c r="O25" s="102"/>
    </row>
    <row r="26" spans="1:15" ht="24.95" customHeight="1" thickBot="1" x14ac:dyDescent="0.2">
      <c r="A26" s="98" t="s">
        <v>82</v>
      </c>
      <c r="B26" s="99"/>
      <c r="C26" s="99"/>
      <c r="D26" s="99"/>
      <c r="E26" s="99"/>
      <c r="F26" s="99"/>
      <c r="G26" s="99"/>
      <c r="H26" s="59"/>
      <c r="I26" s="59"/>
      <c r="J26" s="100" t="s">
        <v>83</v>
      </c>
      <c r="K26" s="101"/>
      <c r="L26" s="101"/>
      <c r="M26" s="101"/>
      <c r="N26" s="101"/>
      <c r="O26" s="102"/>
    </row>
    <row r="27" spans="1:15" ht="24.95" customHeight="1" thickBot="1" x14ac:dyDescent="0.2">
      <c r="A27" s="98" t="s">
        <v>84</v>
      </c>
      <c r="B27" s="99"/>
      <c r="C27" s="99"/>
      <c r="D27" s="99"/>
      <c r="E27" s="99"/>
      <c r="F27" s="99"/>
      <c r="G27" s="99"/>
      <c r="H27" s="59"/>
      <c r="I27" s="59"/>
      <c r="J27" s="100" t="s">
        <v>85</v>
      </c>
      <c r="K27" s="101"/>
      <c r="L27" s="101"/>
      <c r="M27" s="101"/>
      <c r="N27" s="101"/>
      <c r="O27" s="102"/>
    </row>
  </sheetData>
  <mergeCells count="26">
    <mergeCell ref="A27:G27"/>
    <mergeCell ref="J27:O27"/>
    <mergeCell ref="A24:G24"/>
    <mergeCell ref="J24:O24"/>
    <mergeCell ref="A25:G25"/>
    <mergeCell ref="J25:O25"/>
    <mergeCell ref="A26:G26"/>
    <mergeCell ref="J26:O26"/>
    <mergeCell ref="A20:O20"/>
    <mergeCell ref="A21:O21"/>
    <mergeCell ref="B22:C22"/>
    <mergeCell ref="G22:H22"/>
    <mergeCell ref="J22:K22"/>
    <mergeCell ref="M22:O22"/>
    <mergeCell ref="A18:O18"/>
    <mergeCell ref="A1:O1"/>
    <mergeCell ref="A3:O3"/>
    <mergeCell ref="A4:O4"/>
    <mergeCell ref="A5:O5"/>
    <mergeCell ref="A6:O6"/>
    <mergeCell ref="A9:O9"/>
    <mergeCell ref="A11:L11"/>
    <mergeCell ref="M11:M12"/>
    <mergeCell ref="N11:N12"/>
    <mergeCell ref="A16:O16"/>
    <mergeCell ref="A17:O17"/>
  </mergeCells>
  <phoneticPr fontId="3"/>
  <pageMargins left="0.78740157480314965" right="0.70866141732283472" top="0.51181102362204722" bottom="0.39370078740157483" header="0.31496062992125984"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3"/>
  <sheetViews>
    <sheetView view="pageBreakPreview" zoomScaleNormal="100" zoomScaleSheetLayoutView="100" workbookViewId="0">
      <selection activeCell="D5" sqref="D5"/>
    </sheetView>
  </sheetViews>
  <sheetFormatPr defaultRowHeight="18.75" x14ac:dyDescent="0.4"/>
  <cols>
    <col min="2" max="2" width="19.375" bestFit="1" customWidth="1"/>
    <col min="3" max="3" width="9.875" bestFit="1" customWidth="1"/>
    <col min="16" max="16" width="2.75" customWidth="1"/>
    <col min="17" max="17" width="0" hidden="1" customWidth="1"/>
    <col min="18" max="18" width="123.25" customWidth="1"/>
  </cols>
  <sheetData>
    <row r="1" spans="1:18" ht="28.5" customHeight="1" x14ac:dyDescent="0.4">
      <c r="A1" s="104" t="s">
        <v>0</v>
      </c>
      <c r="B1" s="104"/>
      <c r="C1" s="1"/>
      <c r="D1" s="1"/>
      <c r="E1" s="1"/>
      <c r="F1" s="1"/>
      <c r="G1" s="105" t="s">
        <v>46</v>
      </c>
      <c r="H1" s="105"/>
      <c r="I1" s="105"/>
      <c r="J1" s="105"/>
      <c r="K1" s="105"/>
      <c r="L1" s="105"/>
      <c r="M1" s="105"/>
      <c r="N1" s="105"/>
      <c r="O1" s="105"/>
    </row>
    <row r="2" spans="1:18" ht="18.75" customHeight="1" x14ac:dyDescent="0.4">
      <c r="A2" s="2" t="s">
        <v>1</v>
      </c>
      <c r="B2" s="3"/>
      <c r="C2" s="4"/>
      <c r="D2" s="4"/>
      <c r="E2" s="4"/>
      <c r="F2" s="4"/>
      <c r="G2" s="5"/>
      <c r="H2" s="5"/>
      <c r="I2" s="5"/>
      <c r="J2" s="5"/>
      <c r="K2" s="5"/>
      <c r="L2" s="5"/>
      <c r="M2" s="5"/>
      <c r="N2" s="5"/>
      <c r="O2" s="5"/>
      <c r="R2" s="6" t="s">
        <v>2</v>
      </c>
    </row>
    <row r="3" spans="1:18" x14ac:dyDescent="0.4">
      <c r="A3" s="103" t="s">
        <v>3</v>
      </c>
      <c r="B3" s="107"/>
      <c r="C3" s="108"/>
      <c r="D3" s="109" t="s">
        <v>88</v>
      </c>
      <c r="E3" s="109"/>
      <c r="F3" s="109"/>
      <c r="G3" s="109"/>
      <c r="H3" s="109"/>
      <c r="I3" s="109"/>
      <c r="J3" s="109"/>
      <c r="K3" s="109"/>
      <c r="L3" s="109"/>
      <c r="M3" s="110" t="s">
        <v>92</v>
      </c>
      <c r="N3" s="111"/>
      <c r="O3" s="112"/>
      <c r="R3" s="7" t="s">
        <v>4</v>
      </c>
    </row>
    <row r="4" spans="1:18" x14ac:dyDescent="0.4">
      <c r="A4" s="103"/>
      <c r="B4" s="108"/>
      <c r="C4" s="108"/>
      <c r="D4" s="8" t="s">
        <v>5</v>
      </c>
      <c r="E4" s="8" t="s">
        <v>6</v>
      </c>
      <c r="F4" s="8" t="s">
        <v>7</v>
      </c>
      <c r="G4" s="8" t="s">
        <v>8</v>
      </c>
      <c r="H4" s="8" t="s">
        <v>9</v>
      </c>
      <c r="I4" s="8" t="s">
        <v>10</v>
      </c>
      <c r="J4" s="8" t="s">
        <v>11</v>
      </c>
      <c r="K4" s="8" t="s">
        <v>12</v>
      </c>
      <c r="L4" s="8" t="s">
        <v>13</v>
      </c>
      <c r="M4" s="9" t="s">
        <v>14</v>
      </c>
      <c r="N4" s="9" t="s">
        <v>15</v>
      </c>
      <c r="O4" s="10" t="s">
        <v>16</v>
      </c>
      <c r="Q4" s="11" t="s">
        <v>17</v>
      </c>
      <c r="R4" s="113" t="s">
        <v>18</v>
      </c>
    </row>
    <row r="5" spans="1:18" x14ac:dyDescent="0.4">
      <c r="A5" s="106"/>
      <c r="B5" s="12" t="s">
        <v>19</v>
      </c>
      <c r="C5" s="13">
        <v>0.5</v>
      </c>
      <c r="D5" s="14"/>
      <c r="E5" s="15"/>
      <c r="F5" s="16"/>
      <c r="G5" s="15"/>
      <c r="H5" s="16"/>
      <c r="I5" s="15"/>
      <c r="J5" s="16"/>
      <c r="K5" s="15"/>
      <c r="L5" s="16"/>
      <c r="M5" s="15"/>
      <c r="N5" s="17"/>
      <c r="O5" s="114"/>
      <c r="R5" s="113"/>
    </row>
    <row r="6" spans="1:18" x14ac:dyDescent="0.4">
      <c r="A6" s="106"/>
      <c r="B6" s="18" t="s">
        <v>20</v>
      </c>
      <c r="C6" s="19">
        <v>0.5</v>
      </c>
      <c r="D6" s="20"/>
      <c r="E6" s="21"/>
      <c r="F6" s="22"/>
      <c r="G6" s="21"/>
      <c r="H6" s="22"/>
      <c r="I6" s="21"/>
      <c r="J6" s="22"/>
      <c r="K6" s="21"/>
      <c r="L6" s="22"/>
      <c r="M6" s="21"/>
      <c r="N6" s="23"/>
      <c r="O6" s="115"/>
      <c r="R6" s="24" t="s">
        <v>21</v>
      </c>
    </row>
    <row r="7" spans="1:18" x14ac:dyDescent="0.4">
      <c r="A7" s="106"/>
      <c r="B7" s="18" t="s">
        <v>22</v>
      </c>
      <c r="C7" s="19">
        <v>0.75</v>
      </c>
      <c r="D7" s="20"/>
      <c r="E7" s="21"/>
      <c r="F7" s="22"/>
      <c r="G7" s="21"/>
      <c r="H7" s="22"/>
      <c r="I7" s="21"/>
      <c r="J7" s="22"/>
      <c r="K7" s="21"/>
      <c r="L7" s="22"/>
      <c r="M7" s="21"/>
      <c r="N7" s="23"/>
      <c r="O7" s="115"/>
      <c r="R7" s="25" t="s">
        <v>23</v>
      </c>
    </row>
    <row r="8" spans="1:18" x14ac:dyDescent="0.4">
      <c r="A8" s="106"/>
      <c r="B8" s="18" t="s">
        <v>24</v>
      </c>
      <c r="C8" s="19">
        <v>0.75</v>
      </c>
      <c r="D8" s="20"/>
      <c r="E8" s="21"/>
      <c r="F8" s="22"/>
      <c r="G8" s="21"/>
      <c r="H8" s="22"/>
      <c r="I8" s="21"/>
      <c r="J8" s="22"/>
      <c r="K8" s="21"/>
      <c r="L8" s="22"/>
      <c r="M8" s="21"/>
      <c r="N8" s="23"/>
      <c r="O8" s="115"/>
      <c r="R8" s="24" t="s">
        <v>25</v>
      </c>
    </row>
    <row r="9" spans="1:18" x14ac:dyDescent="0.4">
      <c r="A9" s="106"/>
      <c r="B9" s="18" t="s">
        <v>26</v>
      </c>
      <c r="C9" s="26">
        <v>1</v>
      </c>
      <c r="D9" s="20"/>
      <c r="E9" s="21"/>
      <c r="F9" s="22"/>
      <c r="G9" s="21"/>
      <c r="H9" s="22"/>
      <c r="I9" s="21"/>
      <c r="J9" s="22"/>
      <c r="K9" s="21"/>
      <c r="L9" s="22"/>
      <c r="M9" s="21"/>
      <c r="N9" s="23"/>
      <c r="O9" s="115"/>
      <c r="R9" s="24" t="s">
        <v>27</v>
      </c>
    </row>
    <row r="10" spans="1:18" x14ac:dyDescent="0.4">
      <c r="A10" s="106"/>
      <c r="B10" s="27" t="s">
        <v>28</v>
      </c>
      <c r="C10" s="28">
        <v>1</v>
      </c>
      <c r="D10" s="29"/>
      <c r="E10" s="30"/>
      <c r="F10" s="31"/>
      <c r="G10" s="30"/>
      <c r="H10" s="31"/>
      <c r="I10" s="30"/>
      <c r="J10" s="31"/>
      <c r="K10" s="30"/>
      <c r="L10" s="31"/>
      <c r="M10" s="30"/>
      <c r="N10" s="32"/>
      <c r="O10" s="116"/>
      <c r="R10" s="24"/>
    </row>
    <row r="11" spans="1:18" x14ac:dyDescent="0.4">
      <c r="A11" s="106" t="s">
        <v>29</v>
      </c>
      <c r="B11" s="33" t="s">
        <v>19</v>
      </c>
      <c r="C11" s="34">
        <v>0.5</v>
      </c>
      <c r="D11" s="35"/>
      <c r="E11" s="36"/>
      <c r="F11" s="37"/>
      <c r="G11" s="36"/>
      <c r="H11" s="37"/>
      <c r="I11" s="36"/>
      <c r="J11" s="37"/>
      <c r="K11" s="36"/>
      <c r="L11" s="37"/>
      <c r="M11" s="36"/>
      <c r="N11" s="38"/>
      <c r="O11" s="114"/>
      <c r="R11" s="117" t="s">
        <v>86</v>
      </c>
    </row>
    <row r="12" spans="1:18" x14ac:dyDescent="0.4">
      <c r="A12" s="106"/>
      <c r="B12" s="18" t="s">
        <v>20</v>
      </c>
      <c r="C12" s="19">
        <v>0.5</v>
      </c>
      <c r="D12" s="20"/>
      <c r="E12" s="21"/>
      <c r="F12" s="22"/>
      <c r="G12" s="21"/>
      <c r="H12" s="22"/>
      <c r="I12" s="21"/>
      <c r="J12" s="22"/>
      <c r="K12" s="21"/>
      <c r="L12" s="22"/>
      <c r="M12" s="21"/>
      <c r="N12" s="23"/>
      <c r="O12" s="115"/>
      <c r="R12" s="117"/>
    </row>
    <row r="13" spans="1:18" x14ac:dyDescent="0.4">
      <c r="A13" s="106"/>
      <c r="B13" s="18" t="s">
        <v>22</v>
      </c>
      <c r="C13" s="19">
        <v>0.75</v>
      </c>
      <c r="D13" s="20"/>
      <c r="E13" s="21"/>
      <c r="F13" s="22"/>
      <c r="G13" s="21"/>
      <c r="H13" s="22"/>
      <c r="I13" s="21"/>
      <c r="J13" s="22"/>
      <c r="K13" s="21"/>
      <c r="L13" s="22"/>
      <c r="M13" s="21"/>
      <c r="N13" s="23"/>
      <c r="O13" s="115"/>
      <c r="R13" s="117"/>
    </row>
    <row r="14" spans="1:18" x14ac:dyDescent="0.4">
      <c r="A14" s="106"/>
      <c r="B14" s="18" t="s">
        <v>24</v>
      </c>
      <c r="C14" s="19">
        <v>0.75</v>
      </c>
      <c r="D14" s="20"/>
      <c r="E14" s="21"/>
      <c r="F14" s="22"/>
      <c r="G14" s="21"/>
      <c r="H14" s="22"/>
      <c r="I14" s="21"/>
      <c r="J14" s="22"/>
      <c r="K14" s="21"/>
      <c r="L14" s="22"/>
      <c r="M14" s="21"/>
      <c r="N14" s="23"/>
      <c r="O14" s="115"/>
      <c r="R14" s="117"/>
    </row>
    <row r="15" spans="1:18" x14ac:dyDescent="0.4">
      <c r="A15" s="106"/>
      <c r="B15" s="18" t="s">
        <v>26</v>
      </c>
      <c r="C15" s="26">
        <v>1</v>
      </c>
      <c r="D15" s="20"/>
      <c r="E15" s="21"/>
      <c r="F15" s="22"/>
      <c r="G15" s="21"/>
      <c r="H15" s="22"/>
      <c r="I15" s="21"/>
      <c r="J15" s="22"/>
      <c r="K15" s="21"/>
      <c r="L15" s="22"/>
      <c r="M15" s="21"/>
      <c r="N15" s="23"/>
      <c r="O15" s="115"/>
      <c r="R15" s="24"/>
    </row>
    <row r="16" spans="1:18" x14ac:dyDescent="0.4">
      <c r="A16" s="106"/>
      <c r="B16" s="27" t="s">
        <v>28</v>
      </c>
      <c r="C16" s="28">
        <v>1</v>
      </c>
      <c r="D16" s="29"/>
      <c r="E16" s="30"/>
      <c r="F16" s="31"/>
      <c r="G16" s="30"/>
      <c r="H16" s="31"/>
      <c r="I16" s="30"/>
      <c r="J16" s="31"/>
      <c r="K16" s="30"/>
      <c r="L16" s="31"/>
      <c r="M16" s="30"/>
      <c r="N16" s="32"/>
      <c r="O16" s="116"/>
      <c r="R16" s="24"/>
    </row>
    <row r="17" spans="1:18" x14ac:dyDescent="0.4">
      <c r="A17" s="103" t="s">
        <v>30</v>
      </c>
      <c r="B17" s="103"/>
      <c r="C17" s="103"/>
      <c r="D17" s="39">
        <f t="shared" ref="D17:N17" si="0">D5*$C$5+D6*$C$6+D7*$C$7+D8*$C$8+D9+D10+D11*$C$11+D12*$C$12+D13*$C$13+D14*$C$14+D15+D16</f>
        <v>0</v>
      </c>
      <c r="E17" s="39">
        <f t="shared" si="0"/>
        <v>0</v>
      </c>
      <c r="F17" s="39">
        <f t="shared" si="0"/>
        <v>0</v>
      </c>
      <c r="G17" s="39">
        <f t="shared" si="0"/>
        <v>0</v>
      </c>
      <c r="H17" s="39">
        <f t="shared" si="0"/>
        <v>0</v>
      </c>
      <c r="I17" s="39">
        <f t="shared" si="0"/>
        <v>0</v>
      </c>
      <c r="J17" s="39">
        <f t="shared" si="0"/>
        <v>0</v>
      </c>
      <c r="K17" s="39">
        <f t="shared" si="0"/>
        <v>0</v>
      </c>
      <c r="L17" s="39">
        <f t="shared" si="0"/>
        <v>0</v>
      </c>
      <c r="M17" s="39">
        <f t="shared" si="0"/>
        <v>0</v>
      </c>
      <c r="N17" s="39">
        <f t="shared" si="0"/>
        <v>0</v>
      </c>
      <c r="O17" s="40"/>
      <c r="R17" s="24"/>
    </row>
    <row r="18" spans="1:18" x14ac:dyDescent="0.4">
      <c r="A18" s="103" t="s">
        <v>31</v>
      </c>
      <c r="B18" s="103"/>
      <c r="C18" s="41">
        <v>0.8571428571428571</v>
      </c>
      <c r="D18" s="42"/>
      <c r="E18" s="42"/>
      <c r="F18" s="42"/>
      <c r="G18" s="42"/>
      <c r="H18" s="42"/>
      <c r="I18" s="42"/>
      <c r="J18" s="42"/>
      <c r="K18" s="42"/>
      <c r="L18" s="42"/>
      <c r="M18" s="42"/>
      <c r="N18" s="42"/>
      <c r="O18" s="43"/>
      <c r="R18" s="24"/>
    </row>
    <row r="19" spans="1:18" x14ac:dyDescent="0.4">
      <c r="A19" s="103" t="s">
        <v>32</v>
      </c>
      <c r="B19" s="103"/>
      <c r="C19" s="103"/>
      <c r="D19" s="44">
        <f t="shared" ref="D19:N19" si="1">IF(D18="○",D17*$C$18,D17)</f>
        <v>0</v>
      </c>
      <c r="E19" s="44">
        <f t="shared" si="1"/>
        <v>0</v>
      </c>
      <c r="F19" s="44">
        <f t="shared" si="1"/>
        <v>0</v>
      </c>
      <c r="G19" s="44">
        <f t="shared" si="1"/>
        <v>0</v>
      </c>
      <c r="H19" s="44">
        <f t="shared" si="1"/>
        <v>0</v>
      </c>
      <c r="I19" s="44">
        <f t="shared" si="1"/>
        <v>0</v>
      </c>
      <c r="J19" s="44">
        <f t="shared" si="1"/>
        <v>0</v>
      </c>
      <c r="K19" s="44">
        <f t="shared" si="1"/>
        <v>0</v>
      </c>
      <c r="L19" s="44">
        <f t="shared" si="1"/>
        <v>0</v>
      </c>
      <c r="M19" s="44">
        <f t="shared" si="1"/>
        <v>0</v>
      </c>
      <c r="N19" s="44">
        <f t="shared" si="1"/>
        <v>0</v>
      </c>
      <c r="O19" s="45"/>
    </row>
    <row r="20" spans="1:18" ht="12.75" customHeight="1" thickBot="1" x14ac:dyDescent="0.45"/>
    <row r="21" spans="1:18" x14ac:dyDescent="0.4">
      <c r="F21" s="118" t="s">
        <v>33</v>
      </c>
      <c r="G21" s="119"/>
      <c r="H21" s="119"/>
      <c r="I21" s="120"/>
      <c r="J21" s="121">
        <f>SUM(D19:N19)</f>
        <v>0</v>
      </c>
      <c r="K21" s="122"/>
      <c r="M21" s="123" t="s">
        <v>34</v>
      </c>
      <c r="N21" s="124"/>
    </row>
    <row r="22" spans="1:18" ht="19.5" thickBot="1" x14ac:dyDescent="0.45">
      <c r="F22" s="125" t="s">
        <v>35</v>
      </c>
      <c r="G22" s="126"/>
      <c r="H22" s="126"/>
      <c r="I22" s="127"/>
      <c r="J22" s="128">
        <v>11</v>
      </c>
      <c r="K22" s="129"/>
      <c r="M22" s="130" t="str">
        <f>IF(J23&lt;=750,"通常規模",IF(J23&lt;=900,"大規模(Ⅰ)","大規模(Ⅱ)"))</f>
        <v>通常規模</v>
      </c>
      <c r="N22" s="131"/>
    </row>
    <row r="23" spans="1:18" ht="19.5" thickBot="1" x14ac:dyDescent="0.45">
      <c r="F23" s="132" t="s">
        <v>36</v>
      </c>
      <c r="G23" s="133"/>
      <c r="H23" s="133"/>
      <c r="I23" s="134"/>
      <c r="J23" s="135">
        <f>J21/J22</f>
        <v>0</v>
      </c>
      <c r="K23" s="136"/>
    </row>
    <row r="24" spans="1:18" ht="16.5" customHeight="1" x14ac:dyDescent="0.4">
      <c r="J24" s="137" t="s">
        <v>37</v>
      </c>
      <c r="K24" s="138"/>
    </row>
    <row r="25" spans="1:18" ht="11.25" customHeight="1" thickBot="1" x14ac:dyDescent="0.45">
      <c r="J25" s="46"/>
      <c r="K25" s="47"/>
    </row>
    <row r="26" spans="1:18" ht="20.25" thickBot="1" x14ac:dyDescent="0.45">
      <c r="A26" s="48" t="s">
        <v>38</v>
      </c>
      <c r="M26" s="49" t="s">
        <v>39</v>
      </c>
      <c r="N26" s="50"/>
      <c r="O26" t="s">
        <v>40</v>
      </c>
    </row>
    <row r="27" spans="1:18" ht="4.5" customHeight="1" x14ac:dyDescent="0.4">
      <c r="A27" s="48"/>
      <c r="M27" s="49"/>
      <c r="N27" s="51"/>
    </row>
    <row r="28" spans="1:18" x14ac:dyDescent="0.4">
      <c r="B28" s="107"/>
      <c r="C28" s="108"/>
      <c r="D28" s="109" t="s">
        <v>87</v>
      </c>
      <c r="E28" s="109"/>
      <c r="F28" s="109"/>
      <c r="G28" s="109"/>
      <c r="H28" s="109"/>
      <c r="I28" s="109"/>
      <c r="J28" s="109"/>
      <c r="K28" s="109"/>
      <c r="L28" s="109"/>
      <c r="M28" s="110" t="s">
        <v>88</v>
      </c>
      <c r="N28" s="111"/>
      <c r="O28" s="112"/>
    </row>
    <row r="29" spans="1:18" x14ac:dyDescent="0.4">
      <c r="B29" s="108"/>
      <c r="C29" s="108"/>
      <c r="D29" s="8" t="s">
        <v>5</v>
      </c>
      <c r="E29" s="8" t="s">
        <v>6</v>
      </c>
      <c r="F29" s="8" t="s">
        <v>7</v>
      </c>
      <c r="G29" s="8" t="s">
        <v>8</v>
      </c>
      <c r="H29" s="8" t="s">
        <v>9</v>
      </c>
      <c r="I29" s="8" t="s">
        <v>10</v>
      </c>
      <c r="J29" s="8" t="s">
        <v>11</v>
      </c>
      <c r="K29" s="8" t="s">
        <v>12</v>
      </c>
      <c r="L29" s="8" t="s">
        <v>13</v>
      </c>
      <c r="M29" s="9" t="s">
        <v>14</v>
      </c>
      <c r="N29" s="9" t="s">
        <v>15</v>
      </c>
      <c r="O29" s="8" t="s">
        <v>16</v>
      </c>
    </row>
    <row r="30" spans="1:18" x14ac:dyDescent="0.4">
      <c r="B30" s="103" t="s">
        <v>41</v>
      </c>
      <c r="C30" s="103"/>
      <c r="D30" s="52"/>
      <c r="E30" s="52"/>
      <c r="F30" s="52"/>
      <c r="G30" s="52"/>
      <c r="H30" s="52"/>
      <c r="I30" s="52"/>
      <c r="J30" s="52"/>
      <c r="K30" s="52"/>
      <c r="L30" s="52"/>
      <c r="M30" s="52"/>
      <c r="N30" s="52"/>
      <c r="O30" s="52"/>
    </row>
    <row r="31" spans="1:18" ht="10.5" customHeight="1" thickBot="1" x14ac:dyDescent="0.45"/>
    <row r="32" spans="1:18" x14ac:dyDescent="0.4">
      <c r="B32" s="51"/>
      <c r="C32" s="145" t="s">
        <v>42</v>
      </c>
      <c r="D32" s="146"/>
      <c r="E32" s="147"/>
      <c r="F32" s="148" t="s">
        <v>43</v>
      </c>
      <c r="G32" s="118" t="s">
        <v>44</v>
      </c>
      <c r="H32" s="119"/>
      <c r="I32" s="149"/>
      <c r="J32" s="150" t="s">
        <v>45</v>
      </c>
      <c r="K32" s="151" t="e">
        <f>C33*90/100*G33</f>
        <v>#DIV/0!</v>
      </c>
      <c r="M32" s="123" t="s">
        <v>34</v>
      </c>
      <c r="N32" s="124"/>
    </row>
    <row r="33" spans="2:14" ht="19.5" thickBot="1" x14ac:dyDescent="0.45">
      <c r="B33" s="51"/>
      <c r="C33" s="139"/>
      <c r="D33" s="140"/>
      <c r="E33" s="141"/>
      <c r="F33" s="148"/>
      <c r="G33" s="142" t="e">
        <f>(D30+E30+F30+G30+H30+I30+J30+K30+L30+M30+N30+O30)/N26</f>
        <v>#DIV/0!</v>
      </c>
      <c r="H33" s="143"/>
      <c r="I33" s="144"/>
      <c r="J33" s="150"/>
      <c r="K33" s="152"/>
      <c r="M33" s="130" t="e">
        <f>IF(K32&lt;=750,"通常規模",IF(K32&lt;=900,"大規模(Ⅰ)","大規模(Ⅱ)"))</f>
        <v>#DIV/0!</v>
      </c>
      <c r="N33" s="131"/>
    </row>
  </sheetData>
  <sheetProtection sheet="1" objects="1" scenarios="1"/>
  <mergeCells count="36">
    <mergeCell ref="M32:N32"/>
    <mergeCell ref="C33:E33"/>
    <mergeCell ref="G33:I33"/>
    <mergeCell ref="M33:N33"/>
    <mergeCell ref="B30:C30"/>
    <mergeCell ref="C32:E32"/>
    <mergeCell ref="F32:F33"/>
    <mergeCell ref="G32:I32"/>
    <mergeCell ref="J32:J33"/>
    <mergeCell ref="K32:K33"/>
    <mergeCell ref="M28:O28"/>
    <mergeCell ref="A18:B18"/>
    <mergeCell ref="A19:C19"/>
    <mergeCell ref="F21:I21"/>
    <mergeCell ref="J21:K21"/>
    <mergeCell ref="M21:N21"/>
    <mergeCell ref="F22:I22"/>
    <mergeCell ref="J22:K22"/>
    <mergeCell ref="M22:N22"/>
    <mergeCell ref="F23:I23"/>
    <mergeCell ref="J23:K23"/>
    <mergeCell ref="J24:K24"/>
    <mergeCell ref="B28:C29"/>
    <mergeCell ref="D28:L28"/>
    <mergeCell ref="R4:R5"/>
    <mergeCell ref="O5:O10"/>
    <mergeCell ref="A11:A16"/>
    <mergeCell ref="O11:O16"/>
    <mergeCell ref="R11:R14"/>
    <mergeCell ref="A17:C17"/>
    <mergeCell ref="A1:B1"/>
    <mergeCell ref="G1:O1"/>
    <mergeCell ref="A3:A10"/>
    <mergeCell ref="B3:C4"/>
    <mergeCell ref="D3:L3"/>
    <mergeCell ref="M3:O3"/>
  </mergeCells>
  <phoneticPr fontId="3"/>
  <dataValidations count="1">
    <dataValidation type="list" allowBlank="1" showInputMessage="1" showErrorMessage="1" sqref="D18:N18" xr:uid="{00000000-0002-0000-0100-000000000000}">
      <formula1>$Q$3:$Q$4</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通所介護</vt:lpstr>
      <vt:lpstr>(参考)計算表</vt:lpstr>
      <vt:lpstr>'(参考)計算表'!Print_Area</vt:lpstr>
      <vt:lpstr>通所介護!Print_Area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TJ292</dc:creator>
  <cp:lastModifiedBy>YJ634</cp:lastModifiedBy>
  <cp:lastPrinted>2026-02-18T07:18:10Z</cp:lastPrinted>
  <dcterms:created xsi:type="dcterms:W3CDTF">2024-11-18T04:43:40Z</dcterms:created>
  <dcterms:modified xsi:type="dcterms:W3CDTF">2026-02-18T07:20:09Z</dcterms:modified>
</cp:coreProperties>
</file>