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mc:Choice Requires="x15">
      <x15ac:absPath xmlns:x15ac="http://schemas.microsoft.com/office/spreadsheetml/2010/11/ac" url="C:\Users\owner\AppData\Local\Microsoft\Windows\INetCache\Content.Outlook\ZLWV1CJ0\"/>
    </mc:Choice>
  </mc:AlternateContent>
  <xr:revisionPtr revIDLastSave="0" documentId="13_ncr:1_{CCAC384C-77DA-42C2-9D0F-6C817F9CC0EB}" xr6:coauthVersionLast="47" xr6:coauthVersionMax="47" xr10:uidLastSave="{00000000-0000-0000-0000-000000000000}"/>
  <bookViews>
    <workbookView xWindow="-108" yWindow="-108" windowWidth="23256" windowHeight="12456" xr2:uid="{00000000-000D-0000-FFFF-FFFF00000000}"/>
  </bookViews>
  <sheets>
    <sheet name="事業報告書 " sheetId="2" r:id="rId1"/>
  </sheets>
  <definedNames>
    <definedName name="_xlnm.Print_Area" localSheetId="0">'事業報告書 '!$A$1:$K$160</definedName>
  </definedName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0" i="2" l="1"/>
  <c r="D80" i="2"/>
  <c r="E79" i="2"/>
  <c r="G79" i="2" s="1"/>
  <c r="H79" i="2" s="1"/>
  <c r="E78" i="2"/>
  <c r="G78" i="2" s="1"/>
  <c r="H78" i="2" s="1"/>
  <c r="E77" i="2"/>
  <c r="G77" i="2" s="1"/>
  <c r="H77" i="2" s="1"/>
  <c r="E76" i="2"/>
  <c r="G76" i="2" s="1"/>
  <c r="H76" i="2" s="1"/>
  <c r="E75" i="2"/>
  <c r="G75" i="2" s="1"/>
  <c r="E59" i="2"/>
  <c r="G59" i="2" s="1"/>
  <c r="H59" i="2" s="1"/>
  <c r="E57" i="2"/>
  <c r="G57" i="2" s="1"/>
  <c r="H57" i="2" s="1"/>
  <c r="E60" i="2"/>
  <c r="G60" i="2" s="1"/>
  <c r="H60" i="2" s="1"/>
  <c r="E58" i="2"/>
  <c r="G58" i="2" s="1"/>
  <c r="H58" i="2" s="1"/>
  <c r="C110" i="2"/>
  <c r="D109" i="2"/>
  <c r="D108" i="2"/>
  <c r="D107" i="2"/>
  <c r="C102" i="2"/>
  <c r="D101" i="2"/>
  <c r="D100" i="2"/>
  <c r="D99" i="2"/>
  <c r="F62" i="2"/>
  <c r="D62" i="2"/>
  <c r="E61" i="2"/>
  <c r="G61" i="2" s="1"/>
  <c r="H61" i="2" s="1"/>
  <c r="G80" i="2" l="1"/>
  <c r="H75" i="2"/>
  <c r="H80" i="2" s="1"/>
  <c r="E80" i="2"/>
  <c r="D102" i="2"/>
  <c r="D110" i="2"/>
  <c r="E62" i="2"/>
  <c r="C113" i="2" l="1"/>
  <c r="G62" i="2"/>
  <c r="C91" i="2" s="1"/>
  <c r="H62" i="2"/>
</calcChain>
</file>

<file path=xl/sharedStrings.xml><?xml version="1.0" encoding="utf-8"?>
<sst xmlns="http://schemas.openxmlformats.org/spreadsheetml/2006/main" count="150" uniqueCount="117">
  <si>
    <t>自治体名</t>
    <rPh sb="0" eb="3">
      <t>ジチタイ</t>
    </rPh>
    <rPh sb="3" eb="4">
      <t>メイ</t>
    </rPh>
    <phoneticPr fontId="1"/>
  </si>
  <si>
    <t>【基本情報】</t>
    <rPh sb="1" eb="3">
      <t>キホン</t>
    </rPh>
    <rPh sb="3" eb="5">
      <t>ジョウホウ</t>
    </rPh>
    <phoneticPr fontId="1"/>
  </si>
  <si>
    <t>フリガナ</t>
    <phoneticPr fontId="1"/>
  </si>
  <si>
    <t>法人名</t>
    <rPh sb="0" eb="2">
      <t>ホウジン</t>
    </rPh>
    <rPh sb="2" eb="3">
      <t>メイ</t>
    </rPh>
    <phoneticPr fontId="1"/>
  </si>
  <si>
    <t>事業所名</t>
    <rPh sb="0" eb="3">
      <t>ジギョウショ</t>
    </rPh>
    <rPh sb="3" eb="4">
      <t>メイ</t>
    </rPh>
    <phoneticPr fontId="1"/>
  </si>
  <si>
    <t>業務内容</t>
    <rPh sb="0" eb="2">
      <t>ギョウム</t>
    </rPh>
    <rPh sb="2" eb="4">
      <t>ナイヨウ</t>
    </rPh>
    <phoneticPr fontId="1"/>
  </si>
  <si>
    <t>業務従事者数</t>
    <rPh sb="0" eb="2">
      <t>ギョウム</t>
    </rPh>
    <rPh sb="2" eb="5">
      <t>ジュウジシャ</t>
    </rPh>
    <rPh sb="5" eb="6">
      <t>スウ</t>
    </rPh>
    <phoneticPr fontId="3"/>
  </si>
  <si>
    <t>発生件数</t>
    <rPh sb="0" eb="2">
      <t>ハッセイ</t>
    </rPh>
    <rPh sb="2" eb="4">
      <t>ケンスウ</t>
    </rPh>
    <phoneticPr fontId="1"/>
  </si>
  <si>
    <t>　年間業務時間数削減率（％）</t>
    <rPh sb="1" eb="3">
      <t>ネンカン</t>
    </rPh>
    <rPh sb="3" eb="5">
      <t>ギョウム</t>
    </rPh>
    <rPh sb="5" eb="8">
      <t>ジカンスウ</t>
    </rPh>
    <rPh sb="8" eb="10">
      <t>サクゲン</t>
    </rPh>
    <rPh sb="10" eb="11">
      <t>リツ</t>
    </rPh>
    <phoneticPr fontId="1"/>
  </si>
  <si>
    <t>作成文書</t>
    <rPh sb="0" eb="2">
      <t>サクセイ</t>
    </rPh>
    <rPh sb="2" eb="4">
      <t>ブンショ</t>
    </rPh>
    <phoneticPr fontId="1"/>
  </si>
  <si>
    <t>作成文書量</t>
    <rPh sb="0" eb="2">
      <t>サクセイ</t>
    </rPh>
    <rPh sb="2" eb="5">
      <t>ブンショリョウ</t>
    </rPh>
    <phoneticPr fontId="1"/>
  </si>
  <si>
    <t>　年間作成文書量削減率（％）</t>
    <rPh sb="1" eb="3">
      <t>ネンカン</t>
    </rPh>
    <rPh sb="3" eb="5">
      <t>サクセイ</t>
    </rPh>
    <rPh sb="5" eb="8">
      <t>ブンショリョウ</t>
    </rPh>
    <rPh sb="8" eb="10">
      <t>サクゲン</t>
    </rPh>
    <rPh sb="10" eb="11">
      <t>リツ</t>
    </rPh>
    <phoneticPr fontId="1"/>
  </si>
  <si>
    <t>（別紙）</t>
    <rPh sb="1" eb="3">
      <t>ベッシ</t>
    </rPh>
    <phoneticPr fontId="1"/>
  </si>
  <si>
    <t xml:space="preserve">    職員の賃上げ等への充当</t>
    <rPh sb="4" eb="6">
      <t>ショクイン</t>
    </rPh>
    <rPh sb="7" eb="9">
      <t>チンア</t>
    </rPh>
    <rPh sb="10" eb="11">
      <t>トウ</t>
    </rPh>
    <rPh sb="13" eb="15">
      <t>ジュウトウ</t>
    </rPh>
    <phoneticPr fontId="1"/>
  </si>
  <si>
    <t xml:space="preserve">    その他職場環境の改善への充当（※１）</t>
    <rPh sb="6" eb="7">
      <t>タ</t>
    </rPh>
    <rPh sb="7" eb="9">
      <t>ショクバ</t>
    </rPh>
    <rPh sb="9" eb="11">
      <t>カンキョウ</t>
    </rPh>
    <rPh sb="12" eb="14">
      <t>カイゼン</t>
    </rPh>
    <rPh sb="16" eb="18">
      <t>ジュウトウ</t>
    </rPh>
    <phoneticPr fontId="1"/>
  </si>
  <si>
    <t xml:space="preserve">    サービスの質の向上に係る取組への充当（※２）</t>
    <rPh sb="9" eb="10">
      <t>シツ</t>
    </rPh>
    <rPh sb="11" eb="13">
      <t>コウジョウ</t>
    </rPh>
    <rPh sb="14" eb="15">
      <t>カカ</t>
    </rPh>
    <rPh sb="16" eb="18">
      <t>トリクミ</t>
    </rPh>
    <rPh sb="20" eb="22">
      <t>ジュウトウ</t>
    </rPh>
    <phoneticPr fontId="1"/>
  </si>
  <si>
    <t>C. 1件当たりの
平均処理時間</t>
    <rPh sb="4" eb="5">
      <t>ケン</t>
    </rPh>
    <rPh sb="5" eb="6">
      <t>ア</t>
    </rPh>
    <rPh sb="10" eb="12">
      <t>ヘイキン</t>
    </rPh>
    <rPh sb="12" eb="14">
      <t>ショリ</t>
    </rPh>
    <rPh sb="14" eb="16">
      <t>ジカン</t>
    </rPh>
    <phoneticPr fontId="1"/>
  </si>
  <si>
    <t>年間業務時間
D（B×C）</t>
    <rPh sb="0" eb="2">
      <t>ネンカン</t>
    </rPh>
    <rPh sb="2" eb="4">
      <t>ギョウム</t>
    </rPh>
    <rPh sb="4" eb="6">
      <t>ジカン</t>
    </rPh>
    <phoneticPr fontId="1"/>
  </si>
  <si>
    <t>A.ひと月当たり</t>
    <rPh sb="4" eb="5">
      <t>ツキ</t>
    </rPh>
    <rPh sb="5" eb="6">
      <t>ア</t>
    </rPh>
    <phoneticPr fontId="1"/>
  </si>
  <si>
    <t>B.年間発生件数
（A×12）</t>
    <rPh sb="2" eb="4">
      <t>ネンカン</t>
    </rPh>
    <rPh sb="4" eb="6">
      <t>ハッセイ</t>
    </rPh>
    <rPh sb="6" eb="8">
      <t>ケンスウ</t>
    </rPh>
    <phoneticPr fontId="1"/>
  </si>
  <si>
    <t>B.年間作成文書量
（A×12）</t>
    <rPh sb="2" eb="4">
      <t>ネンカン</t>
    </rPh>
    <rPh sb="4" eb="6">
      <t>サクセイ</t>
    </rPh>
    <rPh sb="6" eb="8">
      <t>ブンショ</t>
    </rPh>
    <rPh sb="8" eb="9">
      <t>リョウ</t>
    </rPh>
    <phoneticPr fontId="1"/>
  </si>
  <si>
    <t>　縮減額（円）</t>
    <rPh sb="1" eb="3">
      <t>シュクゲン</t>
    </rPh>
    <rPh sb="3" eb="4">
      <t>ガク</t>
    </rPh>
    <rPh sb="5" eb="6">
      <t>エン</t>
    </rPh>
    <phoneticPr fontId="1"/>
  </si>
  <si>
    <t>　①　ICT機器等導入前の業務時間内訳</t>
    <rPh sb="6" eb="8">
      <t>キキ</t>
    </rPh>
    <rPh sb="8" eb="9">
      <t>トウ</t>
    </rPh>
    <rPh sb="9" eb="12">
      <t>ドウニュウマエ</t>
    </rPh>
    <rPh sb="13" eb="15">
      <t>ギョウム</t>
    </rPh>
    <rPh sb="15" eb="17">
      <t>ジカン</t>
    </rPh>
    <rPh sb="17" eb="19">
      <t>ウチワケ</t>
    </rPh>
    <phoneticPr fontId="1"/>
  </si>
  <si>
    <t>　②　ICT機器等導入後の業務時間内訳</t>
    <rPh sb="6" eb="8">
      <t>キキ</t>
    </rPh>
    <rPh sb="8" eb="9">
      <t>トウ</t>
    </rPh>
    <rPh sb="9" eb="12">
      <t>ドウニュウゴ</t>
    </rPh>
    <rPh sb="13" eb="15">
      <t>ギョウム</t>
    </rPh>
    <rPh sb="15" eb="17">
      <t>ジカン</t>
    </rPh>
    <rPh sb="17" eb="19">
      <t>ウチワケ</t>
    </rPh>
    <phoneticPr fontId="1"/>
  </si>
  <si>
    <t>　③　ICT機器等導入前の作成文書量</t>
    <rPh sb="6" eb="8">
      <t>キキ</t>
    </rPh>
    <rPh sb="8" eb="9">
      <t>トウ</t>
    </rPh>
    <rPh sb="9" eb="12">
      <t>ドウニュウマエ</t>
    </rPh>
    <rPh sb="13" eb="15">
      <t>サクセイ</t>
    </rPh>
    <rPh sb="15" eb="18">
      <t>ブンショリョウ</t>
    </rPh>
    <phoneticPr fontId="1"/>
  </si>
  <si>
    <t>　➃　ICT機器等導入後の作成文書量</t>
    <rPh sb="6" eb="8">
      <t>キキ</t>
    </rPh>
    <rPh sb="8" eb="9">
      <t>トウ</t>
    </rPh>
    <rPh sb="9" eb="12">
      <t>ドウニュウゴ</t>
    </rPh>
    <rPh sb="13" eb="15">
      <t>サクセイ</t>
    </rPh>
    <rPh sb="15" eb="18">
      <t>ブンショリョウ</t>
    </rPh>
    <phoneticPr fontId="1"/>
  </si>
  <si>
    <t>　ICT機器等の導入による費用の縮減</t>
    <rPh sb="16" eb="18">
      <t>シュクゲン</t>
    </rPh>
    <phoneticPr fontId="1"/>
  </si>
  <si>
    <t>以下の※１及び※２については、ICT機器等導入前の実際の業務状況に即した算出をお願いします。</t>
    <rPh sb="0" eb="2">
      <t>イカ</t>
    </rPh>
    <rPh sb="5" eb="6">
      <t>オヨ</t>
    </rPh>
    <rPh sb="25" eb="27">
      <t>ジッサイ</t>
    </rPh>
    <rPh sb="28" eb="30">
      <t>ギョウム</t>
    </rPh>
    <rPh sb="30" eb="32">
      <t>ジョウキョウ</t>
    </rPh>
    <rPh sb="33" eb="34">
      <t>ソク</t>
    </rPh>
    <rPh sb="36" eb="38">
      <t>サンシュツ</t>
    </rPh>
    <rPh sb="40" eb="41">
      <t>ネガ</t>
    </rPh>
    <phoneticPr fontId="1"/>
  </si>
  <si>
    <t>A.ひと月当たり
発生件数</t>
    <rPh sb="4" eb="5">
      <t>ツキ</t>
    </rPh>
    <rPh sb="5" eb="6">
      <t>ア</t>
    </rPh>
    <rPh sb="9" eb="11">
      <t>ハッセイ</t>
    </rPh>
    <rPh sb="11" eb="13">
      <t>ケンスウ</t>
    </rPh>
    <phoneticPr fontId="1"/>
  </si>
  <si>
    <t>＜※２＞C．１件当たりの平均処理時間の算出方法</t>
    <rPh sb="7" eb="8">
      <t>ケン</t>
    </rPh>
    <rPh sb="8" eb="9">
      <t>ア</t>
    </rPh>
    <rPh sb="12" eb="14">
      <t>ヘイキン</t>
    </rPh>
    <rPh sb="14" eb="16">
      <t>ショリ</t>
    </rPh>
    <rPh sb="16" eb="18">
      <t>ジカン</t>
    </rPh>
    <rPh sb="19" eb="21">
      <t>サンシュツ</t>
    </rPh>
    <rPh sb="21" eb="23">
      <t>ホウホウ</t>
    </rPh>
    <phoneticPr fontId="1"/>
  </si>
  <si>
    <t>＜※１＞A．ひと月当たり発生件数の算出方法</t>
    <rPh sb="8" eb="9">
      <t>ツキ</t>
    </rPh>
    <rPh sb="9" eb="10">
      <t>ア</t>
    </rPh>
    <rPh sb="12" eb="14">
      <t>ハッセイ</t>
    </rPh>
    <rPh sb="14" eb="16">
      <t>ケンスウ</t>
    </rPh>
    <rPh sb="17" eb="19">
      <t>サンシュツ</t>
    </rPh>
    <rPh sb="19" eb="21">
      <t>ホウホウ</t>
    </rPh>
    <phoneticPr fontId="1"/>
  </si>
  <si>
    <t>ICT機器等の種別</t>
    <rPh sb="3" eb="5">
      <t>キキ</t>
    </rPh>
    <rPh sb="5" eb="6">
      <t>ナド</t>
    </rPh>
    <rPh sb="7" eb="9">
      <t>シュベツ</t>
    </rPh>
    <phoneticPr fontId="1"/>
  </si>
  <si>
    <t>※行・列の追加は行わないでください。</t>
    <rPh sb="1" eb="2">
      <t>ギョウ</t>
    </rPh>
    <rPh sb="3" eb="4">
      <t>レツ</t>
    </rPh>
    <rPh sb="5" eb="7">
      <t>ツイカ</t>
    </rPh>
    <rPh sb="8" eb="9">
      <t>オコナ</t>
    </rPh>
    <phoneticPr fontId="1"/>
  </si>
  <si>
    <t>　</t>
    <phoneticPr fontId="1"/>
  </si>
  <si>
    <t>　④その他</t>
    <rPh sb="4" eb="5">
      <t>タ</t>
    </rPh>
    <phoneticPr fontId="1"/>
  </si>
  <si>
    <t>支援記録の作成</t>
    <phoneticPr fontId="1"/>
  </si>
  <si>
    <t>勤怠管理</t>
  </si>
  <si>
    <t>職員間の情報伝達・情報共有</t>
    <phoneticPr fontId="1"/>
  </si>
  <si>
    <t>請求業務</t>
    <phoneticPr fontId="1"/>
  </si>
  <si>
    <t>シフト表作成</t>
  </si>
  <si>
    <t>給与業務</t>
  </si>
  <si>
    <t>　②情報の共有化（職員間の情報伝達・情報共有など）</t>
    <rPh sb="2" eb="4">
      <t>ジョウホウ</t>
    </rPh>
    <rPh sb="5" eb="8">
      <t>キョウユウカ</t>
    </rPh>
    <rPh sb="9" eb="11">
      <t>ショクイン</t>
    </rPh>
    <rPh sb="11" eb="12">
      <t>アイダ</t>
    </rPh>
    <rPh sb="13" eb="15">
      <t>ジョウホウ</t>
    </rPh>
    <rPh sb="15" eb="17">
      <t>デンタツ</t>
    </rPh>
    <rPh sb="18" eb="20">
      <t>ジョウホウ</t>
    </rPh>
    <rPh sb="20" eb="22">
      <t>キョウユウ</t>
    </rPh>
    <phoneticPr fontId="1"/>
  </si>
  <si>
    <t>　①作業の迅速化（支援記録の作成など）</t>
    <rPh sb="2" eb="4">
      <t>サギョウ</t>
    </rPh>
    <rPh sb="5" eb="8">
      <t>ジンソクカ</t>
    </rPh>
    <rPh sb="9" eb="11">
      <t>シエン</t>
    </rPh>
    <rPh sb="11" eb="13">
      <t>キロク</t>
    </rPh>
    <rPh sb="14" eb="16">
      <t>サクセイ</t>
    </rPh>
    <phoneticPr fontId="1"/>
  </si>
  <si>
    <t>　③業務の統合化（請求業務、勤怠管理、シフト表作成、給与業務など）</t>
    <rPh sb="2" eb="4">
      <t>ギョウム</t>
    </rPh>
    <rPh sb="5" eb="8">
      <t>トウゴウカ</t>
    </rPh>
    <rPh sb="9" eb="11">
      <t>セイキュウ</t>
    </rPh>
    <rPh sb="11" eb="13">
      <t>ギョウム</t>
    </rPh>
    <rPh sb="14" eb="16">
      <t>キンタイ</t>
    </rPh>
    <rPh sb="16" eb="18">
      <t>カンリ</t>
    </rPh>
    <rPh sb="22" eb="23">
      <t>ヒョウ</t>
    </rPh>
    <rPh sb="23" eb="25">
      <t>サクセイ</t>
    </rPh>
    <rPh sb="26" eb="28">
      <t>キュウヨ</t>
    </rPh>
    <rPh sb="28" eb="30">
      <t>ギョウム</t>
    </rPh>
    <phoneticPr fontId="1"/>
  </si>
  <si>
    <t>　　　</t>
    <phoneticPr fontId="1"/>
  </si>
  <si>
    <t>ICT機器等の導入・活用状況</t>
    <rPh sb="3" eb="5">
      <t>キキ</t>
    </rPh>
    <rPh sb="5" eb="6">
      <t>トウ</t>
    </rPh>
    <rPh sb="7" eb="9">
      <t>ドウニュウ</t>
    </rPh>
    <rPh sb="10" eb="12">
      <t>カツヨウ</t>
    </rPh>
    <rPh sb="12" eb="14">
      <t>ジョウキョウ</t>
    </rPh>
    <phoneticPr fontId="1"/>
  </si>
  <si>
    <t>（１）モデル事業の実施以前における当該事業所のICT機器等の導入・活用状況</t>
    <rPh sb="6" eb="8">
      <t>ジギョウ</t>
    </rPh>
    <rPh sb="9" eb="11">
      <t>ジッシ</t>
    </rPh>
    <rPh sb="11" eb="13">
      <t>イゼン</t>
    </rPh>
    <rPh sb="12" eb="13">
      <t>マエ</t>
    </rPh>
    <rPh sb="17" eb="19">
      <t>トウガイ</t>
    </rPh>
    <rPh sb="19" eb="22">
      <t>ジギョウショ</t>
    </rPh>
    <rPh sb="26" eb="28">
      <t>キキ</t>
    </rPh>
    <rPh sb="28" eb="29">
      <t>ナド</t>
    </rPh>
    <rPh sb="30" eb="32">
      <t>ドウニュウ</t>
    </rPh>
    <rPh sb="33" eb="35">
      <t>カツヨウ</t>
    </rPh>
    <rPh sb="35" eb="37">
      <t>ジョウキョウ</t>
    </rPh>
    <phoneticPr fontId="1"/>
  </si>
  <si>
    <t>　③ICT機器等を導入・活用している（全てICT機器等で対応）</t>
    <phoneticPr fontId="1"/>
  </si>
  <si>
    <t>　①ICT機器等を導入していない（紙のみで対応）</t>
    <phoneticPr fontId="1"/>
  </si>
  <si>
    <t>　②一部、ICT機器等を導入・活用している（紙とICT機器等で対応）</t>
    <phoneticPr fontId="1"/>
  </si>
  <si>
    <t>※「業務内容」に応じ、ICT機器等の導入・活用状況を選択してください。</t>
    <rPh sb="2" eb="4">
      <t>ギョウム</t>
    </rPh>
    <rPh sb="4" eb="6">
      <t>ナイヨウ</t>
    </rPh>
    <rPh sb="8" eb="9">
      <t>オウ</t>
    </rPh>
    <rPh sb="14" eb="16">
      <t>キキ</t>
    </rPh>
    <rPh sb="16" eb="17">
      <t>ナド</t>
    </rPh>
    <rPh sb="18" eb="20">
      <t>ドウニュウ</t>
    </rPh>
    <rPh sb="21" eb="23">
      <t>カツヨウ</t>
    </rPh>
    <rPh sb="23" eb="25">
      <t>ジョウキョウ</t>
    </rPh>
    <rPh sb="26" eb="28">
      <t>センタク</t>
    </rPh>
    <phoneticPr fontId="1"/>
  </si>
  <si>
    <t>導入目的</t>
    <rPh sb="0" eb="2">
      <t>ドウニュウ</t>
    </rPh>
    <rPh sb="2" eb="4">
      <t>モクテキ</t>
    </rPh>
    <phoneticPr fontId="1"/>
  </si>
  <si>
    <t>　・ソフトウェア・・・⑤記録・情報共有・請求関連業務ソフト、⑥勤怠管理・シフト表作成・人事給与関連業務ソフト</t>
    <rPh sb="12" eb="14">
      <t>キロク</t>
    </rPh>
    <rPh sb="15" eb="17">
      <t>ジョウホウ</t>
    </rPh>
    <rPh sb="17" eb="19">
      <t>キョウユウ</t>
    </rPh>
    <rPh sb="20" eb="22">
      <t>セイキュウ</t>
    </rPh>
    <rPh sb="22" eb="24">
      <t>カンレン</t>
    </rPh>
    <rPh sb="24" eb="26">
      <t>ギョウム</t>
    </rPh>
    <rPh sb="31" eb="33">
      <t>キンタイ</t>
    </rPh>
    <rPh sb="33" eb="35">
      <t>カンリ</t>
    </rPh>
    <rPh sb="39" eb="40">
      <t>ヒョウ</t>
    </rPh>
    <rPh sb="40" eb="42">
      <t>サクセイ</t>
    </rPh>
    <rPh sb="43" eb="45">
      <t>ジンジ</t>
    </rPh>
    <rPh sb="45" eb="47">
      <t>キュウヨ</t>
    </rPh>
    <rPh sb="47" eb="49">
      <t>カンレン</t>
    </rPh>
    <rPh sb="49" eb="51">
      <t>ギョウム</t>
    </rPh>
    <phoneticPr fontId="1"/>
  </si>
  <si>
    <t>　・情報端末等・・・・①パソコン、②スマートフォン、③タブレット、④インカム</t>
    <rPh sb="2" eb="4">
      <t>ジョウホウ</t>
    </rPh>
    <rPh sb="4" eb="6">
      <t>タンマツ</t>
    </rPh>
    <rPh sb="6" eb="7">
      <t>ナド</t>
    </rPh>
    <phoneticPr fontId="1"/>
  </si>
  <si>
    <t>　・通信環境機器・・・⑦Wi－Fi・ルーター</t>
    <rPh sb="2" eb="4">
      <t>ツウシン</t>
    </rPh>
    <rPh sb="4" eb="6">
      <t>カンキョウ</t>
    </rPh>
    <rPh sb="6" eb="8">
      <t>キキ</t>
    </rPh>
    <phoneticPr fontId="1"/>
  </si>
  <si>
    <t>製品名</t>
    <rPh sb="0" eb="2">
      <t>セイヒン</t>
    </rPh>
    <rPh sb="2" eb="3">
      <t>メイ</t>
    </rPh>
    <phoneticPr fontId="1"/>
  </si>
  <si>
    <t>※「導入目的」については、次の中から特に該当する番号を選択してください。</t>
    <rPh sb="2" eb="4">
      <t>ドウニュウ</t>
    </rPh>
    <rPh sb="4" eb="6">
      <t>モクテキ</t>
    </rPh>
    <rPh sb="13" eb="14">
      <t>ツギ</t>
    </rPh>
    <rPh sb="14" eb="15">
      <t>モクジ</t>
    </rPh>
    <rPh sb="15" eb="16">
      <t>ナカ</t>
    </rPh>
    <rPh sb="18" eb="19">
      <t>トク</t>
    </rPh>
    <rPh sb="20" eb="22">
      <t>ガイトウ</t>
    </rPh>
    <rPh sb="24" eb="26">
      <t>バンゴウ</t>
    </rPh>
    <rPh sb="27" eb="29">
      <t>センタク</t>
    </rPh>
    <phoneticPr fontId="1"/>
  </si>
  <si>
    <t>※「具体的な業務内容」については、①支援記録の作成、②職員間の情報伝達・情報共有、③請求業務、④勤怠管理、⑤シフト表作成、⑥給与業務、⑦その他から選択してください。</t>
    <rPh sb="2" eb="5">
      <t>グタイテキ</t>
    </rPh>
    <rPh sb="6" eb="8">
      <t>ギョウム</t>
    </rPh>
    <rPh sb="8" eb="10">
      <t>ナイヨウ</t>
    </rPh>
    <rPh sb="18" eb="20">
      <t>シエン</t>
    </rPh>
    <rPh sb="20" eb="22">
      <t>キロク</t>
    </rPh>
    <rPh sb="23" eb="25">
      <t>サクセイ</t>
    </rPh>
    <rPh sb="27" eb="29">
      <t>ショクイン</t>
    </rPh>
    <rPh sb="29" eb="30">
      <t>アイダ</t>
    </rPh>
    <rPh sb="31" eb="33">
      <t>ジョウホウ</t>
    </rPh>
    <rPh sb="33" eb="35">
      <t>デンタツ</t>
    </rPh>
    <rPh sb="36" eb="38">
      <t>ジョウホウ</t>
    </rPh>
    <rPh sb="38" eb="40">
      <t>キョウユウ</t>
    </rPh>
    <rPh sb="42" eb="44">
      <t>セイキュウ</t>
    </rPh>
    <rPh sb="44" eb="46">
      <t>ギョウム</t>
    </rPh>
    <rPh sb="48" eb="50">
      <t>キンタイ</t>
    </rPh>
    <rPh sb="50" eb="52">
      <t>カンリ</t>
    </rPh>
    <rPh sb="57" eb="58">
      <t>ヒョウ</t>
    </rPh>
    <rPh sb="58" eb="60">
      <t>サクセイ</t>
    </rPh>
    <rPh sb="62" eb="64">
      <t>キュウヨ</t>
    </rPh>
    <rPh sb="64" eb="66">
      <t>ギョウム</t>
    </rPh>
    <rPh sb="70" eb="71">
      <t>タ</t>
    </rPh>
    <rPh sb="73" eb="75">
      <t>センタク</t>
    </rPh>
    <phoneticPr fontId="1"/>
  </si>
  <si>
    <t>備　考</t>
    <rPh sb="0" eb="1">
      <t>ビ</t>
    </rPh>
    <rPh sb="2" eb="3">
      <t>コウ</t>
    </rPh>
    <phoneticPr fontId="1"/>
  </si>
  <si>
    <t>台　数</t>
    <rPh sb="0" eb="1">
      <t>ダイ</t>
    </rPh>
    <rPh sb="2" eb="3">
      <t>スウ</t>
    </rPh>
    <phoneticPr fontId="1"/>
  </si>
  <si>
    <t>１人あたり
業務時間
（D／業務従事者数）</t>
    <rPh sb="1" eb="2">
      <t>ヒト</t>
    </rPh>
    <rPh sb="6" eb="8">
      <t>ギョウム</t>
    </rPh>
    <rPh sb="8" eb="10">
      <t>ジカン</t>
    </rPh>
    <rPh sb="14" eb="16">
      <t>ギョウム</t>
    </rPh>
    <rPh sb="16" eb="19">
      <t>ジュウジシャ</t>
    </rPh>
    <phoneticPr fontId="1"/>
  </si>
  <si>
    <t>（３）モデル事業を活用して改善を図った業務におけるICT機器等の導入前後の業務時間、作成文書量の状況</t>
    <rPh sb="6" eb="8">
      <t>ジギョウ</t>
    </rPh>
    <rPh sb="9" eb="11">
      <t>カツヨウ</t>
    </rPh>
    <rPh sb="13" eb="15">
      <t>カイゼン</t>
    </rPh>
    <rPh sb="16" eb="17">
      <t>ハカ</t>
    </rPh>
    <rPh sb="19" eb="21">
      <t>ギョウム</t>
    </rPh>
    <rPh sb="28" eb="30">
      <t>キキ</t>
    </rPh>
    <rPh sb="30" eb="31">
      <t>ナド</t>
    </rPh>
    <rPh sb="32" eb="34">
      <t>ドウニュウ</t>
    </rPh>
    <rPh sb="34" eb="36">
      <t>ゼンゴ</t>
    </rPh>
    <rPh sb="37" eb="39">
      <t>ギョウム</t>
    </rPh>
    <rPh sb="39" eb="41">
      <t>ジカン</t>
    </rPh>
    <rPh sb="42" eb="44">
      <t>サクセイ</t>
    </rPh>
    <rPh sb="44" eb="46">
      <t>ブンショ</t>
    </rPh>
    <rPh sb="46" eb="47">
      <t>リョウ</t>
    </rPh>
    <rPh sb="48" eb="50">
      <t>ジョウキョウ</t>
    </rPh>
    <phoneticPr fontId="1"/>
  </si>
  <si>
    <t>　　　　　　　　　　　　　　　　　　　　　　　　　　　　　　　　　</t>
    <phoneticPr fontId="1"/>
  </si>
  <si>
    <t>※「その他の効果があった」を選択した場合には、その内容を記載してください。</t>
    <rPh sb="4" eb="5">
      <t>タ</t>
    </rPh>
    <rPh sb="6" eb="8">
      <t>コウカ</t>
    </rPh>
    <rPh sb="14" eb="16">
      <t>センタク</t>
    </rPh>
    <rPh sb="18" eb="20">
      <t>バアイ</t>
    </rPh>
    <rPh sb="25" eb="27">
      <t>ナイヨウ</t>
    </rPh>
    <rPh sb="28" eb="30">
      <t>キサイ</t>
    </rPh>
    <phoneticPr fontId="1"/>
  </si>
  <si>
    <t>　なお、「④その他」を選択した場合には、「備考欄」に、導入目的を記載してください。</t>
    <rPh sb="8" eb="9">
      <t>タ</t>
    </rPh>
    <rPh sb="11" eb="13">
      <t>センタク</t>
    </rPh>
    <rPh sb="15" eb="17">
      <t>バアイ</t>
    </rPh>
    <rPh sb="21" eb="23">
      <t>ビコウ</t>
    </rPh>
    <rPh sb="23" eb="24">
      <t>ラン</t>
    </rPh>
    <rPh sb="27" eb="29">
      <t>ドウニュウ</t>
    </rPh>
    <rPh sb="29" eb="31">
      <t>モクテキ</t>
    </rPh>
    <rPh sb="32" eb="34">
      <t>キサイ</t>
    </rPh>
    <phoneticPr fontId="1"/>
  </si>
  <si>
    <t>※「ICT機器等の種別」については次の中から選択し、その種別ごとに導入目的、製品名、台数等を記載してください。</t>
    <rPh sb="5" eb="7">
      <t>キキ</t>
    </rPh>
    <rPh sb="7" eb="8">
      <t>ナド</t>
    </rPh>
    <rPh sb="9" eb="11">
      <t>シュベツ</t>
    </rPh>
    <rPh sb="17" eb="18">
      <t>ツギ</t>
    </rPh>
    <rPh sb="19" eb="20">
      <t>ナカ</t>
    </rPh>
    <rPh sb="22" eb="24">
      <t>センタク</t>
    </rPh>
    <rPh sb="28" eb="30">
      <t>シュベツ</t>
    </rPh>
    <rPh sb="33" eb="35">
      <t>ドウニュウ</t>
    </rPh>
    <rPh sb="35" eb="37">
      <t>モクテキ</t>
    </rPh>
    <rPh sb="38" eb="40">
      <t>セイヒン</t>
    </rPh>
    <rPh sb="40" eb="41">
      <t>メイ</t>
    </rPh>
    <rPh sb="42" eb="44">
      <t>ダイスウ</t>
    </rPh>
    <rPh sb="44" eb="45">
      <t>ナド</t>
    </rPh>
    <rPh sb="46" eb="48">
      <t>キサイ</t>
    </rPh>
    <phoneticPr fontId="1"/>
  </si>
  <si>
    <t>（２）モデル事業実施によるICT機器等の導入状況</t>
    <rPh sb="6" eb="8">
      <t>ジギョウ</t>
    </rPh>
    <rPh sb="8" eb="10">
      <t>ジッシ</t>
    </rPh>
    <rPh sb="16" eb="19">
      <t>キキナド</t>
    </rPh>
    <rPh sb="20" eb="22">
      <t>ドウニュウ</t>
    </rPh>
    <rPh sb="22" eb="24">
      <t>ジョウキョウ</t>
    </rPh>
    <phoneticPr fontId="1"/>
  </si>
  <si>
    <t>（５）ICT機器等の導入による費用面での効果</t>
    <rPh sb="6" eb="9">
      <t>キキナド</t>
    </rPh>
    <rPh sb="10" eb="12">
      <t>ドウニュウ</t>
    </rPh>
    <rPh sb="15" eb="18">
      <t>ヒヨウメン</t>
    </rPh>
    <rPh sb="20" eb="22">
      <t>コウカ</t>
    </rPh>
    <phoneticPr fontId="1"/>
  </si>
  <si>
    <t>　なお、「⑧その他」を選択した場合には、「備考欄」に、ICT機器等の種別を記載してください。</t>
    <rPh sb="8" eb="9">
      <t>タ</t>
    </rPh>
    <rPh sb="11" eb="13">
      <t>センタク</t>
    </rPh>
    <rPh sb="15" eb="17">
      <t>バアイ</t>
    </rPh>
    <rPh sb="21" eb="23">
      <t>ビコウ</t>
    </rPh>
    <rPh sb="23" eb="24">
      <t>ラン</t>
    </rPh>
    <rPh sb="30" eb="32">
      <t>キキ</t>
    </rPh>
    <rPh sb="32" eb="33">
      <t>ナド</t>
    </rPh>
    <rPh sb="34" eb="36">
      <t>シュベツ</t>
    </rPh>
    <rPh sb="37" eb="39">
      <t>キサイ</t>
    </rPh>
    <phoneticPr fontId="1"/>
  </si>
  <si>
    <t>　なお、「その他」を選択した場合には、「備考欄」に、業務内容を記載してください。</t>
    <rPh sb="7" eb="8">
      <t>タ</t>
    </rPh>
    <rPh sb="10" eb="12">
      <t>センタク</t>
    </rPh>
    <rPh sb="14" eb="16">
      <t>バアイ</t>
    </rPh>
    <rPh sb="20" eb="23">
      <t>ビコウラン</t>
    </rPh>
    <rPh sb="26" eb="28">
      <t>ギョウム</t>
    </rPh>
    <rPh sb="28" eb="30">
      <t>ナイヨウ</t>
    </rPh>
    <rPh sb="31" eb="33">
      <t>キサイ</t>
    </rPh>
    <phoneticPr fontId="1"/>
  </si>
  <si>
    <t>※以下のICT機器等導入前・後の作成文書量は、該当する文書がある場合に記載してください。</t>
    <rPh sb="1" eb="3">
      <t>イカ</t>
    </rPh>
    <rPh sb="7" eb="9">
      <t>キキ</t>
    </rPh>
    <rPh sb="9" eb="10">
      <t>ナド</t>
    </rPh>
    <rPh sb="10" eb="12">
      <t>ドウニュウ</t>
    </rPh>
    <rPh sb="12" eb="13">
      <t>マエ</t>
    </rPh>
    <rPh sb="14" eb="15">
      <t>ゴ</t>
    </rPh>
    <rPh sb="16" eb="18">
      <t>サクセイ</t>
    </rPh>
    <rPh sb="18" eb="21">
      <t>ブンショリョウ</t>
    </rPh>
    <rPh sb="23" eb="25">
      <t>ガイトウ</t>
    </rPh>
    <rPh sb="27" eb="29">
      <t>ブンショ</t>
    </rPh>
    <rPh sb="32" eb="34">
      <t>バアイ</t>
    </rPh>
    <rPh sb="35" eb="37">
      <t>キサイ</t>
    </rPh>
    <phoneticPr fontId="1"/>
  </si>
  <si>
    <t>（※１）「その他職場環境の改善への充当」の内容について、具体的に記載してください。</t>
    <rPh sb="17" eb="19">
      <t>ジュウトウ</t>
    </rPh>
    <rPh sb="21" eb="23">
      <t>ナイヨウ</t>
    </rPh>
    <rPh sb="28" eb="31">
      <t>グタイテキ</t>
    </rPh>
    <rPh sb="32" eb="34">
      <t>キサイ</t>
    </rPh>
    <phoneticPr fontId="1"/>
  </si>
  <si>
    <t>（※２）「サービスの質の向上に係る取組への充当」の内容について、具体的に記載してください。</t>
    <rPh sb="10" eb="11">
      <t>シツ</t>
    </rPh>
    <rPh sb="12" eb="14">
      <t>コウジョウ</t>
    </rPh>
    <rPh sb="15" eb="16">
      <t>カカ</t>
    </rPh>
    <rPh sb="17" eb="19">
      <t>トリクミ</t>
    </rPh>
    <rPh sb="21" eb="23">
      <t>ジュウトウ</t>
    </rPh>
    <rPh sb="25" eb="27">
      <t>ナイヨウ</t>
    </rPh>
    <rPh sb="32" eb="35">
      <t>グタイテキ</t>
    </rPh>
    <rPh sb="36" eb="38">
      <t>キサイ</t>
    </rPh>
    <phoneticPr fontId="1"/>
  </si>
  <si>
    <t>（４）ICT機器等の導入効果</t>
    <rPh sb="6" eb="8">
      <t>キキ</t>
    </rPh>
    <rPh sb="8" eb="9">
      <t>ナド</t>
    </rPh>
    <rPh sb="10" eb="12">
      <t>ドウニュウ</t>
    </rPh>
    <rPh sb="12" eb="14">
      <t>コウカ</t>
    </rPh>
    <phoneticPr fontId="1"/>
  </si>
  <si>
    <t>　※ICT機器等の導入による費用の縮減が「有」の場合、以下についても回答をお願いします。</t>
    <rPh sb="17" eb="19">
      <t>シュクゲン</t>
    </rPh>
    <rPh sb="21" eb="22">
      <t>ア</t>
    </rPh>
    <rPh sb="24" eb="26">
      <t>バアイ</t>
    </rPh>
    <rPh sb="27" eb="29">
      <t>イカ</t>
    </rPh>
    <rPh sb="34" eb="36">
      <t>カイトウ</t>
    </rPh>
    <rPh sb="38" eb="39">
      <t>ネガ</t>
    </rPh>
    <phoneticPr fontId="1"/>
  </si>
  <si>
    <t>　　具体的に記載してください。</t>
    <rPh sb="2" eb="5">
      <t>グタイテキ</t>
    </rPh>
    <rPh sb="6" eb="8">
      <t>キサイ</t>
    </rPh>
    <phoneticPr fontId="1"/>
  </si>
  <si>
    <t>　※ICT機器等の導入により、どのような業務改善ができ、どのような業務効率化が図られたのか、また、職員の業務負担軽減にどのような効果があったのか、</t>
    <rPh sb="5" eb="7">
      <t>キキ</t>
    </rPh>
    <rPh sb="7" eb="8">
      <t>ナド</t>
    </rPh>
    <rPh sb="9" eb="11">
      <t>ドウニュウ</t>
    </rPh>
    <rPh sb="20" eb="22">
      <t>ギョウム</t>
    </rPh>
    <rPh sb="22" eb="24">
      <t>カイゼン</t>
    </rPh>
    <rPh sb="33" eb="35">
      <t>ギョウム</t>
    </rPh>
    <rPh sb="35" eb="38">
      <t>コウリツカ</t>
    </rPh>
    <rPh sb="39" eb="40">
      <t>ハカ</t>
    </rPh>
    <rPh sb="49" eb="51">
      <t>ショクイン</t>
    </rPh>
    <rPh sb="52" eb="54">
      <t>ギョウム</t>
    </rPh>
    <rPh sb="54" eb="56">
      <t>フタン</t>
    </rPh>
    <rPh sb="56" eb="58">
      <t>ケイゲン</t>
    </rPh>
    <rPh sb="64" eb="66">
      <t>コウカ</t>
    </rPh>
    <phoneticPr fontId="1"/>
  </si>
  <si>
    <t>　※ICT機器等の導入により、業務効率化で確保できた職員の業務時間について、他のどのような業務に活用できたかなど、具体的に記載してください。</t>
    <rPh sb="5" eb="7">
      <t>キキ</t>
    </rPh>
    <rPh sb="7" eb="8">
      <t>ナド</t>
    </rPh>
    <rPh sb="9" eb="11">
      <t>ドウニュウ</t>
    </rPh>
    <rPh sb="15" eb="17">
      <t>ギョウム</t>
    </rPh>
    <rPh sb="17" eb="20">
      <t>コウリツカ</t>
    </rPh>
    <rPh sb="21" eb="23">
      <t>カクホ</t>
    </rPh>
    <rPh sb="26" eb="28">
      <t>ショクイン</t>
    </rPh>
    <rPh sb="29" eb="31">
      <t>ギョウム</t>
    </rPh>
    <rPh sb="31" eb="33">
      <t>ジカン</t>
    </rPh>
    <rPh sb="38" eb="39">
      <t>タ</t>
    </rPh>
    <rPh sb="45" eb="47">
      <t>ギョウム</t>
    </rPh>
    <rPh sb="48" eb="50">
      <t>カツヨウ</t>
    </rPh>
    <rPh sb="57" eb="60">
      <t>グタイテキ</t>
    </rPh>
    <rPh sb="61" eb="63">
      <t>キサイ</t>
    </rPh>
    <phoneticPr fontId="1"/>
  </si>
  <si>
    <t>　②ICT機器等の導入による業務の変化（複数選択可）</t>
    <phoneticPr fontId="1"/>
  </si>
  <si>
    <t>　③ICT機器等の導入による業務効率化及び職員の業務負担軽減の状況</t>
    <rPh sb="5" eb="7">
      <t>キキ</t>
    </rPh>
    <rPh sb="7" eb="8">
      <t>ナド</t>
    </rPh>
    <rPh sb="9" eb="11">
      <t>ドウニュウ</t>
    </rPh>
    <rPh sb="14" eb="16">
      <t>ギョウム</t>
    </rPh>
    <rPh sb="16" eb="18">
      <t>コウリツ</t>
    </rPh>
    <rPh sb="18" eb="19">
      <t>カ</t>
    </rPh>
    <rPh sb="19" eb="20">
      <t>オヨ</t>
    </rPh>
    <rPh sb="21" eb="23">
      <t>ショクイン</t>
    </rPh>
    <rPh sb="24" eb="26">
      <t>ギョウム</t>
    </rPh>
    <rPh sb="26" eb="28">
      <t>フタン</t>
    </rPh>
    <rPh sb="28" eb="30">
      <t>ケイゲン</t>
    </rPh>
    <rPh sb="31" eb="33">
      <t>ジョウキョウ</t>
    </rPh>
    <phoneticPr fontId="1"/>
  </si>
  <si>
    <t>　④ICT機器等の導入による業務効率化で確保できた業務時間の活用方法</t>
    <rPh sb="5" eb="7">
      <t>キキ</t>
    </rPh>
    <rPh sb="7" eb="8">
      <t>ナド</t>
    </rPh>
    <rPh sb="9" eb="11">
      <t>ドウニュウ</t>
    </rPh>
    <rPh sb="14" eb="16">
      <t>ギョウム</t>
    </rPh>
    <rPh sb="16" eb="19">
      <t>コウリツカ</t>
    </rPh>
    <rPh sb="20" eb="22">
      <t>カクホ</t>
    </rPh>
    <rPh sb="25" eb="27">
      <t>ギョウム</t>
    </rPh>
    <rPh sb="27" eb="29">
      <t>ジカン</t>
    </rPh>
    <rPh sb="30" eb="32">
      <t>カツヨウ</t>
    </rPh>
    <rPh sb="32" eb="34">
      <t>ホウホウ</t>
    </rPh>
    <phoneticPr fontId="1"/>
  </si>
  <si>
    <t>　※事業所において、ICT機器等の導入をどのように進めたか（事業所内の推進体制、外部への相談など）を記載してください。</t>
    <rPh sb="2" eb="5">
      <t>ジギョウショ</t>
    </rPh>
    <rPh sb="13" eb="15">
      <t>キキ</t>
    </rPh>
    <rPh sb="15" eb="16">
      <t>ナド</t>
    </rPh>
    <rPh sb="17" eb="19">
      <t>ドウニュウ</t>
    </rPh>
    <rPh sb="25" eb="26">
      <t>スス</t>
    </rPh>
    <rPh sb="30" eb="33">
      <t>ジギョウショ</t>
    </rPh>
    <rPh sb="33" eb="34">
      <t>ナイ</t>
    </rPh>
    <rPh sb="35" eb="37">
      <t>スイシン</t>
    </rPh>
    <rPh sb="37" eb="39">
      <t>タイセイ</t>
    </rPh>
    <rPh sb="40" eb="42">
      <t>ガイブ</t>
    </rPh>
    <rPh sb="44" eb="46">
      <t>ソウダン</t>
    </rPh>
    <rPh sb="50" eb="52">
      <t>キサイ</t>
    </rPh>
    <phoneticPr fontId="1"/>
  </si>
  <si>
    <t>　① 事業所におけるICT機器等導入の推進方法</t>
    <rPh sb="3" eb="6">
      <t>ジギョウショ</t>
    </rPh>
    <rPh sb="13" eb="15">
      <t>キキ</t>
    </rPh>
    <rPh sb="15" eb="16">
      <t>ナド</t>
    </rPh>
    <rPh sb="16" eb="18">
      <t>ドウニュウ</t>
    </rPh>
    <rPh sb="19" eb="21">
      <t>スイシン</t>
    </rPh>
    <rPh sb="21" eb="23">
      <t>ホウホウ</t>
    </rPh>
    <phoneticPr fontId="1"/>
  </si>
  <si>
    <t>　　また、事業所にICT機器等の導入にあたり工夫した点、苦労した点がありましたら、その点も記載してください。</t>
    <rPh sb="5" eb="7">
      <t>ジギョウ</t>
    </rPh>
    <rPh sb="7" eb="8">
      <t>ショ</t>
    </rPh>
    <rPh sb="12" eb="14">
      <t>キキ</t>
    </rPh>
    <rPh sb="14" eb="15">
      <t>ナド</t>
    </rPh>
    <rPh sb="16" eb="18">
      <t>ドウニュウ</t>
    </rPh>
    <rPh sb="22" eb="24">
      <t>クフウ</t>
    </rPh>
    <rPh sb="26" eb="27">
      <t>テン</t>
    </rPh>
    <rPh sb="28" eb="30">
      <t>クロウ</t>
    </rPh>
    <rPh sb="32" eb="33">
      <t>テン</t>
    </rPh>
    <rPh sb="43" eb="44">
      <t>テン</t>
    </rPh>
    <rPh sb="45" eb="47">
      <t>キサイ</t>
    </rPh>
    <phoneticPr fontId="1"/>
  </si>
  <si>
    <t>障害福祉分野のICT導入モデル事業　事業報告書</t>
    <rPh sb="0" eb="2">
      <t>ショウガイ</t>
    </rPh>
    <rPh sb="2" eb="4">
      <t>フクシ</t>
    </rPh>
    <rPh sb="4" eb="6">
      <t>ブンヤ</t>
    </rPh>
    <rPh sb="10" eb="12">
      <t>ドウニュウ</t>
    </rPh>
    <rPh sb="15" eb="17">
      <t>ジギョウ</t>
    </rPh>
    <rPh sb="18" eb="20">
      <t>ジギョウ</t>
    </rPh>
    <rPh sb="20" eb="23">
      <t>ホウコクショ</t>
    </rPh>
    <phoneticPr fontId="3"/>
  </si>
  <si>
    <t>ICT機器等導入完了日</t>
    <rPh sb="3" eb="5">
      <t>キキ</t>
    </rPh>
    <rPh sb="5" eb="6">
      <t>ナド</t>
    </rPh>
    <rPh sb="6" eb="8">
      <t>ドウニュウ</t>
    </rPh>
    <rPh sb="8" eb="10">
      <t>カンリョウ</t>
    </rPh>
    <rPh sb="10" eb="11">
      <t>ビ</t>
    </rPh>
    <phoneticPr fontId="1"/>
  </si>
  <si>
    <t>甲府市</t>
    <rPh sb="0" eb="3">
      <t>コウフシ</t>
    </rPh>
    <phoneticPr fontId="1"/>
  </si>
  <si>
    <t>社会福祉法人山梨ライトハウス</t>
    <rPh sb="0" eb="6">
      <t>シャカイフクシホウジン</t>
    </rPh>
    <rPh sb="6" eb="8">
      <t>ヤマナシ</t>
    </rPh>
    <phoneticPr fontId="1"/>
  </si>
  <si>
    <t>シャカイフクシホウジンヤマナシライトハウス</t>
    <phoneticPr fontId="1"/>
  </si>
  <si>
    <t>青い鳥成人寮</t>
    <rPh sb="0" eb="1">
      <t>アオ</t>
    </rPh>
    <rPh sb="2" eb="6">
      <t>トリセイジンリョウ</t>
    </rPh>
    <phoneticPr fontId="1"/>
  </si>
  <si>
    <t>アオイトリセイジンリョウ</t>
    <phoneticPr fontId="1"/>
  </si>
  <si>
    <t>施設入所支援</t>
    <rPh sb="0" eb="6">
      <t>シセツニュウショシエン</t>
    </rPh>
    <phoneticPr fontId="1"/>
  </si>
  <si>
    <t>　令和　6年　1月　17日</t>
    <rPh sb="1" eb="3">
      <t>レイワ</t>
    </rPh>
    <rPh sb="5" eb="6">
      <t>ネン</t>
    </rPh>
    <rPh sb="8" eb="9">
      <t>ガツ</t>
    </rPh>
    <rPh sb="12" eb="13">
      <t>ニチ</t>
    </rPh>
    <phoneticPr fontId="1"/>
  </si>
  <si>
    <t>①ICT機器等を導入していない（紙中心で事務作業を行っている）</t>
  </si>
  <si>
    <t>②一部、ICT機器等を導入している（紙とICT機器等の両方で事務作業を行っている）</t>
  </si>
  <si>
    <t>⑦Wi－Fi・ルーター</t>
  </si>
  <si>
    <t>④インカム</t>
  </si>
  <si>
    <t>②情報の共有化</t>
  </si>
  <si>
    <t>①作業の迅速化</t>
  </si>
  <si>
    <t>無線アクセスポイントWAB-S1775</t>
    <rPh sb="0" eb="2">
      <t>ムセン</t>
    </rPh>
    <phoneticPr fontId="1"/>
  </si>
  <si>
    <t>無線トランシーバー、イヤホンマイクロホン</t>
    <rPh sb="0" eb="2">
      <t>ムセン</t>
    </rPh>
    <phoneticPr fontId="1"/>
  </si>
  <si>
    <t>①支援記録の作成</t>
  </si>
  <si>
    <t>②職員間の情報伝達・情報共有</t>
  </si>
  <si>
    <t>ケース記録、各種日誌</t>
    <rPh sb="3" eb="5">
      <t>キロク</t>
    </rPh>
    <rPh sb="6" eb="10">
      <t>カクシュニッシ</t>
    </rPh>
    <phoneticPr fontId="1"/>
  </si>
  <si>
    <t>①支援記録の作成・・・　毎日の日誌、作業（紙工、陶芸）記録、生活機能班記録、個別支援日誌（睡眠、排泄等）、医務日誌　他　　　1日10件　ひと月当たり300件　　　　　　　　　　　　　　　　②職員間の情報伝達・情報共有・・・電話、訪問客取次、各棟担当者への連絡、医療機関からの看護師への取次等　　　1日15件　　ひと月当たり450件</t>
    <rPh sb="1" eb="5">
      <t>シエンキロク</t>
    </rPh>
    <rPh sb="6" eb="8">
      <t>サクセイ</t>
    </rPh>
    <rPh sb="12" eb="14">
      <t>マイニチ</t>
    </rPh>
    <rPh sb="15" eb="17">
      <t>ニッシ</t>
    </rPh>
    <rPh sb="18" eb="20">
      <t>サギョウ</t>
    </rPh>
    <rPh sb="21" eb="23">
      <t>シコウ</t>
    </rPh>
    <rPh sb="24" eb="26">
      <t>トウゲイ</t>
    </rPh>
    <rPh sb="27" eb="29">
      <t>キロク</t>
    </rPh>
    <rPh sb="30" eb="35">
      <t>セイカツキノウハン</t>
    </rPh>
    <rPh sb="35" eb="37">
      <t>キロク</t>
    </rPh>
    <rPh sb="38" eb="42">
      <t>コベツシエン</t>
    </rPh>
    <rPh sb="42" eb="44">
      <t>ニッシ</t>
    </rPh>
    <rPh sb="45" eb="47">
      <t>スイミン</t>
    </rPh>
    <rPh sb="48" eb="50">
      <t>ハイセツ</t>
    </rPh>
    <rPh sb="50" eb="51">
      <t>トウ</t>
    </rPh>
    <rPh sb="53" eb="57">
      <t>イムニッシ</t>
    </rPh>
    <rPh sb="58" eb="59">
      <t>ホカ</t>
    </rPh>
    <rPh sb="63" eb="64">
      <t>ニチ</t>
    </rPh>
    <rPh sb="66" eb="67">
      <t>ケン</t>
    </rPh>
    <rPh sb="70" eb="72">
      <t>ツキア</t>
    </rPh>
    <rPh sb="77" eb="78">
      <t>ケン</t>
    </rPh>
    <rPh sb="95" eb="97">
      <t>ショクイン</t>
    </rPh>
    <rPh sb="97" eb="98">
      <t>カン</t>
    </rPh>
    <rPh sb="99" eb="103">
      <t>ジョウホウデンタツ</t>
    </rPh>
    <rPh sb="104" eb="108">
      <t>ジョウホウキョウユウ</t>
    </rPh>
    <rPh sb="111" eb="113">
      <t>デンワ</t>
    </rPh>
    <rPh sb="114" eb="116">
      <t>ホウモン</t>
    </rPh>
    <rPh sb="116" eb="119">
      <t>キャクトリツギ</t>
    </rPh>
    <rPh sb="120" eb="125">
      <t>カクトウタントウシャ</t>
    </rPh>
    <rPh sb="127" eb="129">
      <t>レンラク</t>
    </rPh>
    <rPh sb="130" eb="134">
      <t>イリョウキカン</t>
    </rPh>
    <rPh sb="137" eb="140">
      <t>カンゴシ</t>
    </rPh>
    <rPh sb="142" eb="144">
      <t>トリツギ</t>
    </rPh>
    <rPh sb="144" eb="145">
      <t>トウ</t>
    </rPh>
    <rPh sb="149" eb="150">
      <t>ニチ</t>
    </rPh>
    <rPh sb="152" eb="153">
      <t>ケン</t>
    </rPh>
    <rPh sb="157" eb="159">
      <t>ツキア</t>
    </rPh>
    <rPh sb="164" eb="165">
      <t>ケン</t>
    </rPh>
    <phoneticPr fontId="1"/>
  </si>
  <si>
    <t>①支援記録の作成・・・　上記発生した件数を決まったパソコンで業務を対応するため各種日誌作成には1件当たり平均30分程度の時間を要していた。　　　　　　　　　　　　　　　　　　　　　　②職員間の情報伝達・情報共有・・・電話、訪問客取次等、要件を受けてから担当職員までの伝達は、各職員が施設内広く分散しているため、事務所から各棟へ連絡を行い、担当者を探してもらって、ようやく取次いだり、事務所職員が直接各部屋を回って担当職員を探すなど、おおよそ1件当たり5分程度は要す。電話においては、担当者が見つからず折り返し対応を行うことが多く、そのことを伝えるためにもさらに時間を要すこともある。</t>
    <rPh sb="1" eb="5">
      <t>シエンキロク</t>
    </rPh>
    <rPh sb="6" eb="8">
      <t>サクセイ</t>
    </rPh>
    <rPh sb="12" eb="14">
      <t>ジョウキ</t>
    </rPh>
    <rPh sb="14" eb="16">
      <t>ハッセイ</t>
    </rPh>
    <rPh sb="18" eb="20">
      <t>ケンスウ</t>
    </rPh>
    <rPh sb="21" eb="22">
      <t>キ</t>
    </rPh>
    <rPh sb="33" eb="35">
      <t>タイオウ</t>
    </rPh>
    <rPh sb="39" eb="41">
      <t>カクシュ</t>
    </rPh>
    <rPh sb="41" eb="45">
      <t>ニッシサクセイ</t>
    </rPh>
    <rPh sb="48" eb="50">
      <t>ケンア</t>
    </rPh>
    <rPh sb="52" eb="54">
      <t>ヘイキン</t>
    </rPh>
    <rPh sb="56" eb="57">
      <t>フン</t>
    </rPh>
    <rPh sb="57" eb="59">
      <t>テイド</t>
    </rPh>
    <rPh sb="60" eb="62">
      <t>ジカン</t>
    </rPh>
    <rPh sb="63" eb="64">
      <t>ヨウ</t>
    </rPh>
    <rPh sb="92" eb="94">
      <t>ショクイン</t>
    </rPh>
    <rPh sb="94" eb="95">
      <t>カン</t>
    </rPh>
    <rPh sb="96" eb="100">
      <t>ジョウホウデンタツ</t>
    </rPh>
    <rPh sb="101" eb="105">
      <t>ジョウホウキョウユウ</t>
    </rPh>
    <rPh sb="108" eb="110">
      <t>デンワ</t>
    </rPh>
    <rPh sb="111" eb="113">
      <t>ホウモン</t>
    </rPh>
    <rPh sb="113" eb="116">
      <t>キャクトリツギ</t>
    </rPh>
    <rPh sb="116" eb="117">
      <t>トウ</t>
    </rPh>
    <rPh sb="118" eb="120">
      <t>ヨウケン</t>
    </rPh>
    <rPh sb="121" eb="122">
      <t>ウ</t>
    </rPh>
    <rPh sb="126" eb="128">
      <t>タントウ</t>
    </rPh>
    <rPh sb="128" eb="130">
      <t>ショクイン</t>
    </rPh>
    <rPh sb="133" eb="135">
      <t>デンタツ</t>
    </rPh>
    <rPh sb="137" eb="138">
      <t>カク</t>
    </rPh>
    <rPh sb="138" eb="140">
      <t>ショクイン</t>
    </rPh>
    <rPh sb="146" eb="148">
      <t>ブンサン</t>
    </rPh>
    <rPh sb="155" eb="158">
      <t>ジムショ</t>
    </rPh>
    <rPh sb="160" eb="162">
      <t>カクトウ</t>
    </rPh>
    <rPh sb="163" eb="165">
      <t>レンラク</t>
    </rPh>
    <rPh sb="166" eb="167">
      <t>オコナ</t>
    </rPh>
    <rPh sb="169" eb="172">
      <t>タントウシャ</t>
    </rPh>
    <rPh sb="173" eb="174">
      <t>サガ</t>
    </rPh>
    <rPh sb="185" eb="186">
      <t>ト</t>
    </rPh>
    <rPh sb="186" eb="187">
      <t>ツ</t>
    </rPh>
    <rPh sb="191" eb="196">
      <t>ジムショショクイン</t>
    </rPh>
    <rPh sb="197" eb="199">
      <t>チョクセツ</t>
    </rPh>
    <rPh sb="199" eb="202">
      <t>カクヘヤ</t>
    </rPh>
    <rPh sb="203" eb="204">
      <t>マワ</t>
    </rPh>
    <rPh sb="206" eb="210">
      <t>タントウショクイン</t>
    </rPh>
    <rPh sb="211" eb="212">
      <t>サガ</t>
    </rPh>
    <rPh sb="221" eb="223">
      <t>ケンア</t>
    </rPh>
    <rPh sb="226" eb="229">
      <t>フンテイド</t>
    </rPh>
    <rPh sb="230" eb="231">
      <t>ヨウ</t>
    </rPh>
    <rPh sb="233" eb="235">
      <t>デンワ</t>
    </rPh>
    <rPh sb="241" eb="244">
      <t>タントウシャ</t>
    </rPh>
    <rPh sb="245" eb="246">
      <t>ミ</t>
    </rPh>
    <rPh sb="250" eb="251">
      <t>オ</t>
    </rPh>
    <rPh sb="252" eb="253">
      <t>カエ</t>
    </rPh>
    <rPh sb="254" eb="256">
      <t>タイオウ</t>
    </rPh>
    <rPh sb="257" eb="258">
      <t>オコナ</t>
    </rPh>
    <rPh sb="262" eb="263">
      <t>オオ</t>
    </rPh>
    <rPh sb="270" eb="271">
      <t>ツタ</t>
    </rPh>
    <rPh sb="280" eb="282">
      <t>ジカン</t>
    </rPh>
    <rPh sb="283" eb="284">
      <t>ヨウ</t>
    </rPh>
    <phoneticPr fontId="1"/>
  </si>
  <si>
    <t>有</t>
  </si>
  <si>
    <t>無</t>
  </si>
  <si>
    <t>ICT導入により確保できた業務時間で、今まで以上に利用者に対する丁寧できめ細やかな支援を実施するとともに、職員間の情報共有も密に行えるようになった。</t>
    <rPh sb="3" eb="5">
      <t>ドウニュウ</t>
    </rPh>
    <rPh sb="8" eb="10">
      <t>カクホ</t>
    </rPh>
    <rPh sb="13" eb="17">
      <t>ギョウムジカン</t>
    </rPh>
    <rPh sb="19" eb="20">
      <t>イマ</t>
    </rPh>
    <rPh sb="22" eb="24">
      <t>イジョウ</t>
    </rPh>
    <rPh sb="25" eb="28">
      <t>リヨウシャ</t>
    </rPh>
    <rPh sb="29" eb="30">
      <t>タイ</t>
    </rPh>
    <rPh sb="32" eb="34">
      <t>テイネイ</t>
    </rPh>
    <rPh sb="37" eb="38">
      <t>コマ</t>
    </rPh>
    <rPh sb="41" eb="43">
      <t>シエン</t>
    </rPh>
    <rPh sb="44" eb="46">
      <t>ジッシ</t>
    </rPh>
    <rPh sb="53" eb="56">
      <t>ショクインカン</t>
    </rPh>
    <rPh sb="57" eb="61">
      <t>ジョウホウキョウユウ</t>
    </rPh>
    <rPh sb="62" eb="63">
      <t>ミツ</t>
    </rPh>
    <rPh sb="64" eb="65">
      <t>オコナ</t>
    </rPh>
    <phoneticPr fontId="1"/>
  </si>
  <si>
    <t>Wi-Fi環境が導入されたことで、有線でのパソコンのみでしかできなかった記録業務がどのパソコンでも可能となり、場所も選ばずどこでも記録が可能となり、記録時間の短縮とページ数の削減を行うことができた。職員もパソコンが空くまで待機する時間もなくなり、業務時間を有効に活用できるようになった。ZOOMでの会議や研修においても、施設内であればどこでも使用可能となり、職員の受講環境も改善された。またインカムの導入により、担当職員への情報共有を迅速に行えるようになった。</t>
    <rPh sb="5" eb="7">
      <t>カンキョウ</t>
    </rPh>
    <rPh sb="8" eb="10">
      <t>ドウニュウ</t>
    </rPh>
    <rPh sb="17" eb="19">
      <t>ユウセン</t>
    </rPh>
    <rPh sb="36" eb="40">
      <t>キロクギョウム</t>
    </rPh>
    <rPh sb="49" eb="51">
      <t>カノウ</t>
    </rPh>
    <rPh sb="55" eb="57">
      <t>バショ</t>
    </rPh>
    <rPh sb="58" eb="59">
      <t>エラ</t>
    </rPh>
    <rPh sb="65" eb="67">
      <t>キロク</t>
    </rPh>
    <rPh sb="68" eb="70">
      <t>カノウ</t>
    </rPh>
    <rPh sb="74" eb="76">
      <t>キロク</t>
    </rPh>
    <rPh sb="76" eb="78">
      <t>ジカン</t>
    </rPh>
    <rPh sb="79" eb="81">
      <t>タンシュク</t>
    </rPh>
    <rPh sb="85" eb="86">
      <t>スウ</t>
    </rPh>
    <rPh sb="87" eb="89">
      <t>サクゲン</t>
    </rPh>
    <rPh sb="90" eb="91">
      <t>オコナ</t>
    </rPh>
    <rPh sb="99" eb="101">
      <t>ショクイン</t>
    </rPh>
    <rPh sb="107" eb="108">
      <t>ア</t>
    </rPh>
    <rPh sb="111" eb="113">
      <t>タイキ</t>
    </rPh>
    <rPh sb="115" eb="117">
      <t>ジカン</t>
    </rPh>
    <rPh sb="123" eb="127">
      <t>ギョウムジカン</t>
    </rPh>
    <rPh sb="128" eb="130">
      <t>ユウコウ</t>
    </rPh>
    <rPh sb="131" eb="133">
      <t>カツヨウ</t>
    </rPh>
    <rPh sb="149" eb="151">
      <t>カイギ</t>
    </rPh>
    <rPh sb="152" eb="154">
      <t>ケンシュウ</t>
    </rPh>
    <rPh sb="160" eb="163">
      <t>シセツナイ</t>
    </rPh>
    <rPh sb="171" eb="175">
      <t>シヨウカノウ</t>
    </rPh>
    <rPh sb="179" eb="181">
      <t>ショクイン</t>
    </rPh>
    <rPh sb="182" eb="186">
      <t>ジュコウカンキョウ</t>
    </rPh>
    <rPh sb="187" eb="189">
      <t>カイゼン</t>
    </rPh>
    <rPh sb="200" eb="202">
      <t>ドウニュウ</t>
    </rPh>
    <rPh sb="206" eb="210">
      <t>タントウショクイン</t>
    </rPh>
    <rPh sb="212" eb="216">
      <t>ジョウホウキョウユウ</t>
    </rPh>
    <rPh sb="217" eb="219">
      <t>ジンソク</t>
    </rPh>
    <rPh sb="220" eb="221">
      <t>オコナ</t>
    </rPh>
    <phoneticPr fontId="1"/>
  </si>
  <si>
    <t>支援記録業務の効率化や職員間の情報共有をより密なものとするためにICT導入に至った。事業所内のICT化を図るため、情報機器を専門に取り扱う業者の選定を行い、パンフレットによる機器の機能説明を受けた中で、当施設に最も最適である機器を決定し、複数の業者より見積依頼を行ったうえで業者決定、導入へと至った。※業者については場当たり的に探すのではなく、現在取引を行っている電気設備会社の担当者から複数社の優良で信頼のおける業者を紹介いただき業者選定を行った。専門業者による施工であったため工事については苦労することもなかったが、工事期間中の利用者さんの行動を一部制限せざるを得ない状況となった。</t>
    <rPh sb="0" eb="6">
      <t>シエンキロクギョウム</t>
    </rPh>
    <rPh sb="7" eb="10">
      <t>コウリツカ</t>
    </rPh>
    <rPh sb="11" eb="14">
      <t>ショクインカン</t>
    </rPh>
    <rPh sb="15" eb="19">
      <t>ジョウホウキョウユウ</t>
    </rPh>
    <rPh sb="22" eb="23">
      <t>ミツ</t>
    </rPh>
    <rPh sb="35" eb="37">
      <t>ドウニュウ</t>
    </rPh>
    <rPh sb="38" eb="39">
      <t>イタ</t>
    </rPh>
    <rPh sb="42" eb="46">
      <t>ジギョウショナイ</t>
    </rPh>
    <rPh sb="50" eb="51">
      <t>カ</t>
    </rPh>
    <rPh sb="52" eb="53">
      <t>ハカ</t>
    </rPh>
    <rPh sb="57" eb="61">
      <t>ジョウホウキキ</t>
    </rPh>
    <rPh sb="131" eb="132">
      <t>オコナ</t>
    </rPh>
    <rPh sb="137" eb="141">
      <t>ギョウシャケッテイ</t>
    </rPh>
    <rPh sb="142" eb="144">
      <t>ドウニュウ</t>
    </rPh>
    <rPh sb="146" eb="147">
      <t>イタ</t>
    </rPh>
    <rPh sb="151" eb="153">
      <t>ギョウシャ</t>
    </rPh>
    <rPh sb="158" eb="160">
      <t>バア</t>
    </rPh>
    <rPh sb="162" eb="163">
      <t>テキ</t>
    </rPh>
    <rPh sb="164" eb="165">
      <t>サガ</t>
    </rPh>
    <rPh sb="172" eb="176">
      <t>ゲンザイトリヒキ</t>
    </rPh>
    <rPh sb="177" eb="178">
      <t>オコナ</t>
    </rPh>
    <rPh sb="182" eb="186">
      <t>デンキセツビ</t>
    </rPh>
    <rPh sb="186" eb="188">
      <t>カイシャ</t>
    </rPh>
    <rPh sb="194" eb="197">
      <t>フクスウシャ</t>
    </rPh>
    <rPh sb="198" eb="200">
      <t>ユウリョウ</t>
    </rPh>
    <rPh sb="201" eb="203">
      <t>シンライ</t>
    </rPh>
    <rPh sb="207" eb="209">
      <t>ギョウシャ</t>
    </rPh>
    <rPh sb="210" eb="212">
      <t>ショウカイ</t>
    </rPh>
    <rPh sb="216" eb="220">
      <t>ギョウシャセンテイ</t>
    </rPh>
    <rPh sb="221" eb="222">
      <t>オコナ</t>
    </rPh>
    <rPh sb="225" eb="229">
      <t>センモンギョウシャ</t>
    </rPh>
    <rPh sb="232" eb="234">
      <t>セコウ</t>
    </rPh>
    <rPh sb="240" eb="242">
      <t>コウジ</t>
    </rPh>
    <rPh sb="247" eb="249">
      <t>クロウ</t>
    </rPh>
    <rPh sb="260" eb="265">
      <t>コウジキカンチュウ</t>
    </rPh>
    <rPh sb="266" eb="269">
      <t>リヨウシャ</t>
    </rPh>
    <rPh sb="272" eb="274">
      <t>コウドウ</t>
    </rPh>
    <rPh sb="275" eb="279">
      <t>イチブセイゲン</t>
    </rPh>
    <rPh sb="283" eb="284">
      <t>エ</t>
    </rPh>
    <rPh sb="286" eb="288">
      <t>ジョウキョウ</t>
    </rPh>
    <phoneticPr fontId="1"/>
  </si>
  <si>
    <r>
      <t>提供サービス</t>
    </r>
    <r>
      <rPr>
        <b/>
        <sz val="9"/>
        <color theme="1"/>
        <rFont val="游ゴシック"/>
        <family val="3"/>
        <charset val="128"/>
        <scheme val="minor"/>
      </rPr>
      <t>（複数のサービスを提供している場合は、主たる１つのみ選択）</t>
    </r>
    <rPh sb="0" eb="2">
      <t>テイキョウ</t>
    </rPh>
    <rPh sb="7" eb="9">
      <t>フクスウ</t>
    </rPh>
    <rPh sb="15" eb="17">
      <t>テイキョウ</t>
    </rPh>
    <rPh sb="21" eb="23">
      <t>バアイ</t>
    </rPh>
    <rPh sb="25" eb="26">
      <t>シュ</t>
    </rPh>
    <rPh sb="32" eb="34">
      <t>センタク</t>
    </rPh>
    <phoneticPr fontId="1"/>
  </si>
  <si>
    <r>
      <t>職員数（常勤換算数）</t>
    </r>
    <r>
      <rPr>
        <b/>
        <sz val="8"/>
        <color theme="1"/>
        <rFont val="游ゴシック"/>
        <family val="3"/>
        <charset val="128"/>
        <scheme val="minor"/>
      </rPr>
      <t>　【「全職員の月間勤務時間数」／「常勤職員の月間勤務時間数」にて算出（産休・育休、休職は除く）】</t>
    </r>
    <rPh sb="0" eb="3">
      <t>ショクインスウ</t>
    </rPh>
    <rPh sb="4" eb="6">
      <t>ジョウキン</t>
    </rPh>
    <rPh sb="6" eb="8">
      <t>カンサン</t>
    </rPh>
    <rPh sb="8" eb="9">
      <t>スウ</t>
    </rPh>
    <rPh sb="13" eb="16">
      <t>ゼンショクイン</t>
    </rPh>
    <rPh sb="17" eb="19">
      <t>ゲッカン</t>
    </rPh>
    <rPh sb="19" eb="21">
      <t>キンム</t>
    </rPh>
    <rPh sb="21" eb="24">
      <t>ジカンスウ</t>
    </rPh>
    <rPh sb="27" eb="29">
      <t>ジョウキン</t>
    </rPh>
    <rPh sb="29" eb="31">
      <t>ショクイン</t>
    </rPh>
    <rPh sb="32" eb="34">
      <t>ゲッカン</t>
    </rPh>
    <rPh sb="34" eb="36">
      <t>キンム</t>
    </rPh>
    <rPh sb="36" eb="39">
      <t>ジカンスウ</t>
    </rPh>
    <rPh sb="42" eb="44">
      <t>サンシュツ</t>
    </rPh>
    <rPh sb="45" eb="47">
      <t>サンキュウ</t>
    </rPh>
    <rPh sb="48" eb="50">
      <t>イクキュウ</t>
    </rPh>
    <rPh sb="51" eb="53">
      <t>キュウショク</t>
    </rPh>
    <rPh sb="54" eb="55">
      <t>ノゾ</t>
    </rPh>
    <phoneticPr fontId="1"/>
  </si>
  <si>
    <t>情報端末導入による効果</t>
    <rPh sb="0" eb="2">
      <t>ジョウホウ</t>
    </rPh>
    <rPh sb="2" eb="4">
      <t>タンマツ</t>
    </rPh>
    <rPh sb="4" eb="6">
      <t>ドウニュウ</t>
    </rPh>
    <rPh sb="9" eb="11">
      <t>コウカ</t>
    </rPh>
    <phoneticPr fontId="1"/>
  </si>
  <si>
    <t>ソフトウェア導入による効果</t>
    <rPh sb="6" eb="8">
      <t>ドウニュウ</t>
    </rPh>
    <rPh sb="11" eb="13">
      <t>コウカ</t>
    </rPh>
    <phoneticPr fontId="1"/>
  </si>
  <si>
    <r>
      <rPr>
        <b/>
        <sz val="8"/>
        <rFont val="ＭＳ Ｐゴシック"/>
        <family val="3"/>
        <charset val="128"/>
      </rPr>
      <t>　　　　　　</t>
    </r>
    <r>
      <rPr>
        <b/>
        <sz val="11"/>
        <rFont val="ＭＳ Ｐゴシック"/>
        <family val="3"/>
        <charset val="128"/>
      </rPr>
      <t>　　　　　　　　　　　　　　　　　　　　　　　　　　　　　　</t>
    </r>
    <phoneticPr fontId="1"/>
  </si>
  <si>
    <t>①支援記録の作成・・・　Wi-Fi環境が整ったことでどのパソコンでも業務が可能となり、各種日誌作成には1件当たり約15分短縮可能となり、平均15分程度の時間となった。　　　　　　　　　　　　　　　　　　　　　　②職員間の情報伝達・情報共有・・・インカムを活用することで、電話、訪問客取次において担当職員へ直につなぐことがおおよそ可能となり、1件当たり約3分短縮でき、2分程度の時間となった。</t>
    <rPh sb="1" eb="5">
      <t>シエンキロク</t>
    </rPh>
    <rPh sb="6" eb="8">
      <t>サクセイ</t>
    </rPh>
    <rPh sb="17" eb="19">
      <t>カンキョウ</t>
    </rPh>
    <rPh sb="20" eb="21">
      <t>トトノ</t>
    </rPh>
    <rPh sb="37" eb="39">
      <t>カノウ</t>
    </rPh>
    <rPh sb="44" eb="48">
      <t>ニッシサクセイ</t>
    </rPh>
    <rPh sb="51" eb="53">
      <t>ケンア</t>
    </rPh>
    <rPh sb="56" eb="57">
      <t>ヤク</t>
    </rPh>
    <rPh sb="72" eb="74">
      <t>テイド</t>
    </rPh>
    <rPh sb="75" eb="77">
      <t>ジカン</t>
    </rPh>
    <rPh sb="105" eb="107">
      <t>ショクイン</t>
    </rPh>
    <rPh sb="107" eb="108">
      <t>カン</t>
    </rPh>
    <rPh sb="109" eb="113">
      <t>ジョウホウデンタツ</t>
    </rPh>
    <rPh sb="114" eb="118">
      <t>ジョウホウキョウユウ</t>
    </rPh>
    <rPh sb="137" eb="139">
      <t>ホウモン</t>
    </rPh>
    <rPh sb="139" eb="142">
      <t>キャクトリツギ</t>
    </rPh>
    <rPh sb="142" eb="143">
      <t>トウ</t>
    </rPh>
    <rPh sb="148" eb="150">
      <t>ショクイン</t>
    </rPh>
    <rPh sb="152" eb="153">
      <t>チョク</t>
    </rPh>
    <rPh sb="164" eb="166">
      <t>カノウ</t>
    </rPh>
    <rPh sb="170" eb="172">
      <t>ケンア</t>
    </rPh>
    <rPh sb="175" eb="176">
      <t>ヤク</t>
    </rPh>
    <rPh sb="188" eb="190">
      <t>ジカン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</si>
</sst>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 #,##0_ ;_ * \-#,##0_ ;_ * &quot;-&quot;_ ;_ @_ "/>
    <numFmt numFmtId="176" formatCode="0.0_ &quot;人&quot;"/>
    <numFmt numFmtId="177" formatCode="0&quot;人&quot;"/>
    <numFmt numFmtId="178" formatCode="#,##0_ &quot;人&quot;"/>
    <numFmt numFmtId="179" formatCode="#,##0_ &quot;件&quot;"/>
    <numFmt numFmtId="180" formatCode="#,##0_ &quot;分&quot;"/>
    <numFmt numFmtId="181" formatCode="#,##0_ &quot;時間&quot;"/>
    <numFmt numFmtId="182" formatCode="0.0%"/>
    <numFmt numFmtId="183" formatCode="#,##0_ &quot;ページ&quot;"/>
    <numFmt numFmtId="184" formatCode="#,##0&quot;円&quot;"/>
  </numFmts>
  <fonts count="24" x14ac:knownFonts="1">
    <font>
      <sz val="11"/>
      <name val="ＭＳ Ｐゴシック"/>
      <family val="3"/>
      <charset val="128"/>
    </font>
    <font>
      <sz val="6"/>
      <name val="ＭＳ Ｐゴシック"/>
      <family val="3"/>
      <charset val="128"/>
    </font>
    <font>
      <b/>
      <sz val="20"/>
      <color theme="1"/>
      <name val="游ゴシック"/>
      <family val="3"/>
      <charset val="128"/>
      <scheme val="minor"/>
    </font>
    <font>
      <sz val="6"/>
      <name val="游ゴシック"/>
      <family val="2"/>
      <charset val="128"/>
      <scheme val="minor"/>
    </font>
    <font>
      <b/>
      <sz val="16"/>
      <color theme="1"/>
      <name val="游ゴシック"/>
      <family val="3"/>
      <charset val="128"/>
      <scheme val="minor"/>
    </font>
    <font>
      <b/>
      <sz val="14"/>
      <color theme="1"/>
      <name val="游ゴシック"/>
      <family val="3"/>
      <charset val="128"/>
      <scheme val="minor"/>
    </font>
    <font>
      <b/>
      <sz val="12"/>
      <color theme="1"/>
      <name val="游ゴシック"/>
      <family val="3"/>
      <charset val="128"/>
      <scheme val="minor"/>
    </font>
    <font>
      <b/>
      <sz val="11"/>
      <color theme="1"/>
      <name val="游ゴシック"/>
      <family val="3"/>
      <charset val="128"/>
      <scheme val="minor"/>
    </font>
    <font>
      <b/>
      <sz val="12"/>
      <color rgb="FFFF0000"/>
      <name val="游ゴシック"/>
      <family val="3"/>
      <charset val="128"/>
      <scheme val="minor"/>
    </font>
    <font>
      <b/>
      <sz val="11"/>
      <color rgb="FFFF0000"/>
      <name val="游ゴシック"/>
      <family val="3"/>
      <charset val="128"/>
      <scheme val="minor"/>
    </font>
    <font>
      <sz val="11"/>
      <name val="游ゴシック"/>
      <family val="3"/>
      <charset val="128"/>
      <scheme val="minor"/>
    </font>
    <font>
      <sz val="9"/>
      <color rgb="FF000000"/>
      <name val="Meiryo UI"/>
      <family val="3"/>
      <charset val="128"/>
    </font>
    <font>
      <b/>
      <sz val="11"/>
      <name val="ＭＳ Ｐゴシック"/>
      <family val="3"/>
      <charset val="128"/>
    </font>
    <font>
      <b/>
      <sz val="11"/>
      <name val="游ゴシック"/>
      <family val="3"/>
      <charset val="128"/>
      <scheme val="minor"/>
    </font>
    <font>
      <b/>
      <sz val="8"/>
      <color theme="1"/>
      <name val="游ゴシック"/>
      <family val="3"/>
      <charset val="128"/>
      <scheme val="minor"/>
    </font>
    <font>
      <b/>
      <sz val="9"/>
      <color theme="1"/>
      <name val="游ゴシック"/>
      <family val="3"/>
      <charset val="128"/>
      <scheme val="minor"/>
    </font>
    <font>
      <b/>
      <u/>
      <sz val="11"/>
      <color rgb="FFFF0000"/>
      <name val="游ゴシック"/>
      <family val="3"/>
      <charset val="128"/>
      <scheme val="minor"/>
    </font>
    <font>
      <b/>
      <sz val="9"/>
      <name val="游ゴシック"/>
      <family val="3"/>
      <charset val="128"/>
      <scheme val="minor"/>
    </font>
    <font>
      <b/>
      <sz val="10"/>
      <color rgb="FFFF0000"/>
      <name val="游ゴシック"/>
      <family val="3"/>
      <charset val="128"/>
      <scheme val="minor"/>
    </font>
    <font>
      <b/>
      <sz val="8"/>
      <name val="ＭＳ Ｐゴシック"/>
      <family val="3"/>
      <charset val="128"/>
    </font>
    <font>
      <b/>
      <sz val="12"/>
      <name val="ＭＳ Ｐゴシック"/>
      <family val="3"/>
      <charset val="128"/>
    </font>
    <font>
      <b/>
      <u/>
      <sz val="9"/>
      <name val="ＭＳ Ｐゴシック"/>
      <family val="3"/>
      <charset val="128"/>
    </font>
    <font>
      <b/>
      <u/>
      <sz val="11"/>
      <name val="ＭＳ Ｐゴシック"/>
      <family val="3"/>
      <charset val="128"/>
    </font>
    <font>
      <b/>
      <sz val="10"/>
      <color theme="1"/>
      <name val="游ゴシック"/>
      <family val="3"/>
      <charset val="128"/>
      <scheme val="minor"/>
    </font>
  </fonts>
  <fills count="8">
    <fill>
      <patternFill patternType="none"/>
    </fill>
    <fill>
      <patternFill patternType="gray125"/>
    </fill>
    <fill>
      <patternFill patternType="solid">
        <fgColor theme="9" tint="0.79998168889431442"/>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rgb="FFFBD9F6"/>
        <bgColor indexed="64"/>
      </patternFill>
    </fill>
    <fill>
      <patternFill patternType="solid">
        <fgColor theme="5" tint="0.79998168889431442"/>
        <bgColor indexed="64"/>
      </patternFill>
    </fill>
    <fill>
      <patternFill patternType="solid">
        <fgColor theme="9" tint="0.59999389629810485"/>
        <bgColor indexed="64"/>
      </patternFill>
    </fill>
  </fills>
  <borders count="55">
    <border>
      <left/>
      <right/>
      <top/>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auto="1"/>
      </left>
      <right/>
      <top style="thin">
        <color auto="1"/>
      </top>
      <bottom/>
      <diagonal/>
    </border>
    <border>
      <left style="thin">
        <color auto="1"/>
      </left>
      <right/>
      <top style="dotted">
        <color indexed="64"/>
      </top>
      <bottom style="dotted">
        <color indexed="64"/>
      </bottom>
      <diagonal/>
    </border>
    <border>
      <left/>
      <right style="thin">
        <color auto="1"/>
      </right>
      <top style="dotted">
        <color indexed="64"/>
      </top>
      <bottom style="dotted">
        <color indexed="64"/>
      </bottom>
      <diagonal/>
    </border>
    <border>
      <left style="thin">
        <color indexed="64"/>
      </left>
      <right/>
      <top style="thin">
        <color indexed="64"/>
      </top>
      <bottom style="dotted">
        <color indexed="64"/>
      </bottom>
      <diagonal/>
    </border>
    <border>
      <left/>
      <right style="thin">
        <color auto="1"/>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top/>
      <bottom/>
      <diagonal/>
    </border>
    <border>
      <left/>
      <right style="thin">
        <color indexed="64"/>
      </right>
      <top/>
      <bottom/>
      <diagonal/>
    </border>
    <border>
      <left/>
      <right/>
      <top style="dotted">
        <color indexed="64"/>
      </top>
      <bottom style="dotted">
        <color indexed="64"/>
      </bottom>
      <diagonal/>
    </border>
    <border>
      <left/>
      <right/>
      <top style="thin">
        <color auto="1"/>
      </top>
      <bottom style="dotted">
        <color auto="1"/>
      </bottom>
      <diagonal/>
    </border>
    <border>
      <left/>
      <right/>
      <top style="dotted">
        <color auto="1"/>
      </top>
      <bottom style="thin">
        <color auto="1"/>
      </bottom>
      <diagonal/>
    </border>
    <border>
      <left style="thin">
        <color auto="1"/>
      </left>
      <right/>
      <top style="dotted">
        <color indexed="64"/>
      </top>
      <bottom/>
      <diagonal/>
    </border>
    <border>
      <left/>
      <right style="thin">
        <color auto="1"/>
      </right>
      <top style="dotted">
        <color indexed="64"/>
      </top>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209">
    <xf numFmtId="0" fontId="0" fillId="0" borderId="0" xfId="0">
      <alignment vertical="center"/>
    </xf>
    <xf numFmtId="0" fontId="4" fillId="0" borderId="0" xfId="0" applyFont="1" applyAlignment="1">
      <alignment horizontal="center" vertical="center"/>
    </xf>
    <xf numFmtId="0" fontId="4" fillId="0" borderId="0" xfId="0" applyFont="1" applyAlignment="1">
      <alignment horizontal="center" vertical="center" shrinkToFit="1"/>
    </xf>
    <xf numFmtId="0" fontId="6" fillId="0" borderId="0" xfId="0" applyFont="1">
      <alignment vertical="center"/>
    </xf>
    <xf numFmtId="177" fontId="7" fillId="0" borderId="0" xfId="0" applyNumberFormat="1" applyFont="1" applyAlignment="1">
      <alignment horizontal="center" vertical="center"/>
    </xf>
    <xf numFmtId="0" fontId="8" fillId="0" borderId="0" xfId="0" applyFont="1" applyAlignment="1">
      <alignment horizontal="center" vertical="center"/>
    </xf>
    <xf numFmtId="0" fontId="7" fillId="0" borderId="0" xfId="0" applyFont="1">
      <alignment vertical="center"/>
    </xf>
    <xf numFmtId="182" fontId="7" fillId="3" borderId="21" xfId="0" applyNumberFormat="1" applyFont="1" applyFill="1" applyBorder="1">
      <alignment vertical="center"/>
    </xf>
    <xf numFmtId="182" fontId="9" fillId="0" borderId="0" xfId="0" applyNumberFormat="1" applyFont="1">
      <alignment vertical="center"/>
    </xf>
    <xf numFmtId="0" fontId="10" fillId="0" borderId="0" xfId="0" applyFont="1">
      <alignment vertical="center"/>
    </xf>
    <xf numFmtId="0" fontId="2" fillId="0" borderId="0" xfId="0" applyFont="1" applyAlignment="1">
      <alignment horizontal="center" vertical="center"/>
    </xf>
    <xf numFmtId="0" fontId="5" fillId="0" borderId="0" xfId="0" applyFont="1" applyAlignment="1">
      <alignment horizontal="center" vertical="center"/>
    </xf>
    <xf numFmtId="0" fontId="5" fillId="0" borderId="0" xfId="0" applyFont="1">
      <alignment vertical="center"/>
    </xf>
    <xf numFmtId="0" fontId="13" fillId="0" borderId="0" xfId="0" applyFont="1">
      <alignment vertical="center"/>
    </xf>
    <xf numFmtId="0" fontId="14" fillId="2" borderId="2" xfId="0" applyFont="1" applyFill="1" applyBorder="1" applyAlignment="1">
      <alignment horizontal="center" vertical="center"/>
    </xf>
    <xf numFmtId="0" fontId="13" fillId="2" borderId="6" xfId="0" applyFont="1" applyFill="1" applyBorder="1" applyAlignment="1">
      <alignment horizontal="center" vertical="center"/>
    </xf>
    <xf numFmtId="0" fontId="14" fillId="2" borderId="10" xfId="0" applyFont="1" applyFill="1" applyBorder="1" applyAlignment="1">
      <alignment horizontal="center" vertical="center"/>
    </xf>
    <xf numFmtId="0" fontId="13" fillId="0" borderId="14" xfId="0" applyFont="1" applyBorder="1" applyAlignment="1">
      <alignment horizontal="left" vertical="center"/>
    </xf>
    <xf numFmtId="0" fontId="13" fillId="2" borderId="51" xfId="0" applyFont="1" applyFill="1" applyBorder="1" applyAlignment="1">
      <alignment horizontal="center" vertical="center"/>
    </xf>
    <xf numFmtId="177" fontId="13" fillId="0" borderId="0" xfId="0" applyNumberFormat="1" applyFont="1" applyAlignment="1">
      <alignment horizontal="center" vertical="center" shrinkToFit="1"/>
    </xf>
    <xf numFmtId="41" fontId="13" fillId="0" borderId="0" xfId="0" applyNumberFormat="1" applyFont="1" applyAlignment="1">
      <alignment horizontal="center" vertical="center"/>
    </xf>
    <xf numFmtId="0" fontId="13" fillId="4" borderId="22" xfId="0" applyFont="1" applyFill="1" applyBorder="1" applyAlignment="1">
      <alignment horizontal="center" vertical="center"/>
    </xf>
    <xf numFmtId="0" fontId="13" fillId="0" borderId="27" xfId="0" applyFont="1" applyBorder="1" applyAlignment="1">
      <alignment horizontal="center" vertical="center"/>
    </xf>
    <xf numFmtId="0" fontId="13" fillId="0" borderId="28" xfId="0" applyFont="1" applyBorder="1" applyAlignment="1">
      <alignment horizontal="center" vertical="center"/>
    </xf>
    <xf numFmtId="0" fontId="13" fillId="0" borderId="26" xfId="0" applyFont="1" applyBorder="1" applyAlignment="1">
      <alignment horizontal="center" vertical="center"/>
    </xf>
    <xf numFmtId="0" fontId="13" fillId="0" borderId="40" xfId="0" applyFont="1" applyBorder="1" applyAlignment="1">
      <alignment horizontal="center" vertical="center"/>
    </xf>
    <xf numFmtId="0" fontId="13" fillId="0" borderId="24" xfId="0" applyFont="1" applyBorder="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xf>
    <xf numFmtId="0" fontId="13" fillId="4" borderId="18" xfId="0" applyFont="1" applyFill="1" applyBorder="1" applyAlignment="1">
      <alignment horizontal="center" vertical="center"/>
    </xf>
    <xf numFmtId="41" fontId="13" fillId="4" borderId="21" xfId="0" applyNumberFormat="1" applyFont="1" applyFill="1" applyBorder="1" applyAlignment="1">
      <alignment horizontal="center" vertical="center"/>
    </xf>
    <xf numFmtId="0" fontId="13" fillId="0" borderId="27" xfId="0" applyFont="1" applyBorder="1" applyAlignment="1">
      <alignment horizontal="left" vertical="center" shrinkToFit="1"/>
    </xf>
    <xf numFmtId="41" fontId="13" fillId="0" borderId="27" xfId="0" applyNumberFormat="1" applyFont="1" applyBorder="1">
      <alignment vertical="center"/>
    </xf>
    <xf numFmtId="0" fontId="13" fillId="0" borderId="28" xfId="0" applyFont="1" applyBorder="1" applyAlignment="1">
      <alignment horizontal="left" vertical="center" shrinkToFit="1"/>
    </xf>
    <xf numFmtId="41" fontId="13" fillId="0" borderId="28" xfId="0" applyNumberFormat="1" applyFont="1" applyBorder="1">
      <alignment vertical="center"/>
    </xf>
    <xf numFmtId="0" fontId="13" fillId="0" borderId="29" xfId="0" applyFont="1" applyBorder="1" applyAlignment="1">
      <alignment horizontal="left" vertical="center" shrinkToFit="1"/>
    </xf>
    <xf numFmtId="41" fontId="13" fillId="0" borderId="45" xfId="0" applyNumberFormat="1" applyFont="1" applyBorder="1" applyAlignment="1">
      <alignment horizontal="left" vertical="center"/>
    </xf>
    <xf numFmtId="41" fontId="13" fillId="0" borderId="39" xfId="0" applyNumberFormat="1" applyFont="1" applyBorder="1" applyAlignment="1">
      <alignment horizontal="left" vertical="center"/>
    </xf>
    <xf numFmtId="41" fontId="13" fillId="0" borderId="29" xfId="0" applyNumberFormat="1" applyFont="1" applyBorder="1">
      <alignment vertical="center"/>
    </xf>
    <xf numFmtId="0" fontId="9" fillId="0" borderId="0" xfId="0" applyFont="1">
      <alignment vertical="center"/>
    </xf>
    <xf numFmtId="0" fontId="15" fillId="4" borderId="22" xfId="0" applyFont="1" applyFill="1" applyBorder="1" applyAlignment="1">
      <alignment horizontal="center" vertical="center" wrapText="1"/>
    </xf>
    <xf numFmtId="0" fontId="13" fillId="0" borderId="22" xfId="0" applyFont="1" applyBorder="1" applyAlignment="1">
      <alignment horizontal="left" vertical="center" shrinkToFit="1"/>
    </xf>
    <xf numFmtId="178" fontId="13" fillId="0" borderId="27" xfId="0" applyNumberFormat="1" applyFont="1" applyBorder="1" applyAlignment="1">
      <alignment vertical="center" shrinkToFit="1"/>
    </xf>
    <xf numFmtId="179" fontId="13" fillId="0" borderId="22" xfId="0" applyNumberFormat="1" applyFont="1" applyBorder="1" applyAlignment="1">
      <alignment vertical="center" shrinkToFit="1"/>
    </xf>
    <xf numFmtId="179" fontId="13" fillId="3" borderId="22" xfId="0" applyNumberFormat="1" applyFont="1" applyFill="1" applyBorder="1" applyAlignment="1">
      <alignment vertical="center" shrinkToFit="1"/>
    </xf>
    <xf numFmtId="180" fontId="13" fillId="0" borderId="22" xfId="0" applyNumberFormat="1" applyFont="1" applyBorder="1" applyAlignment="1">
      <alignment vertical="center" shrinkToFit="1"/>
    </xf>
    <xf numFmtId="181" fontId="13" fillId="3" borderId="22" xfId="0" applyNumberFormat="1" applyFont="1" applyFill="1" applyBorder="1" applyAlignment="1">
      <alignment vertical="center" shrinkToFit="1"/>
    </xf>
    <xf numFmtId="178" fontId="13" fillId="0" borderId="40" xfId="0" applyNumberFormat="1" applyFont="1" applyBorder="1" applyAlignment="1">
      <alignment vertical="center" shrinkToFit="1"/>
    </xf>
    <xf numFmtId="179" fontId="13" fillId="0" borderId="28" xfId="0" applyNumberFormat="1" applyFont="1" applyBorder="1" applyAlignment="1">
      <alignment vertical="center" shrinkToFit="1"/>
    </xf>
    <xf numFmtId="179" fontId="13" fillId="3" borderId="28" xfId="0" applyNumberFormat="1" applyFont="1" applyFill="1" applyBorder="1" applyAlignment="1">
      <alignment vertical="center" shrinkToFit="1"/>
    </xf>
    <xf numFmtId="180" fontId="13" fillId="0" borderId="28" xfId="0" applyNumberFormat="1" applyFont="1" applyBorder="1" applyAlignment="1">
      <alignment vertical="center" shrinkToFit="1"/>
    </xf>
    <xf numFmtId="181" fontId="13" fillId="3" borderId="28" xfId="0" applyNumberFormat="1" applyFont="1" applyFill="1" applyBorder="1" applyAlignment="1">
      <alignment vertical="center" shrinkToFit="1"/>
    </xf>
    <xf numFmtId="181" fontId="13" fillId="3" borderId="40" xfId="0" applyNumberFormat="1" applyFont="1" applyFill="1" applyBorder="1" applyAlignment="1">
      <alignment vertical="center" shrinkToFit="1"/>
    </xf>
    <xf numFmtId="178" fontId="13" fillId="0" borderId="28" xfId="0" applyNumberFormat="1" applyFont="1" applyBorder="1" applyAlignment="1">
      <alignment vertical="center" shrinkToFit="1"/>
    </xf>
    <xf numFmtId="0" fontId="13" fillId="0" borderId="40" xfId="0" applyFont="1" applyBorder="1" applyAlignment="1">
      <alignment horizontal="left" vertical="center" shrinkToFit="1"/>
    </xf>
    <xf numFmtId="181" fontId="13" fillId="3" borderId="29" xfId="0" applyNumberFormat="1" applyFont="1" applyFill="1" applyBorder="1" applyAlignment="1">
      <alignment vertical="center" shrinkToFit="1"/>
    </xf>
    <xf numFmtId="0" fontId="13" fillId="4" borderId="18" xfId="0" applyFont="1" applyFill="1" applyBorder="1" applyAlignment="1">
      <alignment vertical="center" shrinkToFit="1"/>
    </xf>
    <xf numFmtId="0" fontId="13" fillId="4" borderId="20" xfId="0" applyFont="1" applyFill="1" applyBorder="1" applyAlignment="1">
      <alignment vertical="center" shrinkToFit="1"/>
    </xf>
    <xf numFmtId="179" fontId="13" fillId="0" borderId="21" xfId="0" applyNumberFormat="1" applyFont="1" applyBorder="1" applyAlignment="1">
      <alignment vertical="center" shrinkToFit="1"/>
    </xf>
    <xf numFmtId="179" fontId="13" fillId="3" borderId="21" xfId="0" applyNumberFormat="1" applyFont="1" applyFill="1" applyBorder="1" applyAlignment="1">
      <alignment vertical="center" shrinkToFit="1"/>
    </xf>
    <xf numFmtId="180" fontId="13" fillId="0" borderId="21" xfId="0" applyNumberFormat="1" applyFont="1" applyBorder="1" applyAlignment="1">
      <alignment vertical="center" shrinkToFit="1"/>
    </xf>
    <xf numFmtId="181" fontId="13" fillId="3" borderId="21" xfId="0" applyNumberFormat="1" applyFont="1" applyFill="1" applyBorder="1" applyAlignment="1">
      <alignment vertical="center" shrinkToFit="1"/>
    </xf>
    <xf numFmtId="181" fontId="13" fillId="3" borderId="24" xfId="0" applyNumberFormat="1" applyFont="1" applyFill="1" applyBorder="1" applyAlignment="1">
      <alignment vertical="center" shrinkToFit="1"/>
    </xf>
    <xf numFmtId="0" fontId="13" fillId="0" borderId="0" xfId="0" applyFont="1" applyAlignment="1">
      <alignment horizontal="center" vertical="center" shrinkToFit="1"/>
    </xf>
    <xf numFmtId="179" fontId="13" fillId="0" borderId="0" xfId="0" applyNumberFormat="1" applyFont="1" applyAlignment="1">
      <alignment vertical="center" shrinkToFit="1"/>
    </xf>
    <xf numFmtId="180" fontId="13" fillId="0" borderId="0" xfId="0" applyNumberFormat="1" applyFont="1" applyAlignment="1">
      <alignment vertical="center" shrinkToFit="1"/>
    </xf>
    <xf numFmtId="181" fontId="13" fillId="0" borderId="0" xfId="0" applyNumberFormat="1" applyFont="1" applyAlignment="1">
      <alignment vertical="center" shrinkToFit="1"/>
    </xf>
    <xf numFmtId="179" fontId="7" fillId="0" borderId="0" xfId="0" applyNumberFormat="1" applyFont="1" applyAlignment="1">
      <alignment vertical="center" shrinkToFit="1"/>
    </xf>
    <xf numFmtId="180" fontId="7" fillId="0" borderId="0" xfId="0" applyNumberFormat="1" applyFont="1" applyAlignment="1">
      <alignment vertical="center" shrinkToFit="1"/>
    </xf>
    <xf numFmtId="181" fontId="7" fillId="0" borderId="0" xfId="0" applyNumberFormat="1" applyFont="1" applyAlignment="1">
      <alignment vertical="center" shrinkToFit="1"/>
    </xf>
    <xf numFmtId="0" fontId="13" fillId="5" borderId="22" xfId="0" applyFont="1" applyFill="1" applyBorder="1" applyAlignment="1">
      <alignment horizontal="center" vertical="center" wrapText="1"/>
    </xf>
    <xf numFmtId="0" fontId="15" fillId="5" borderId="22" xfId="0" applyFont="1" applyFill="1" applyBorder="1" applyAlignment="1">
      <alignment horizontal="center" vertical="center" wrapText="1"/>
    </xf>
    <xf numFmtId="0" fontId="13" fillId="0" borderId="27" xfId="0" applyFont="1" applyBorder="1" applyAlignment="1">
      <alignment horizontal="center" vertical="center" shrinkToFit="1"/>
    </xf>
    <xf numFmtId="183" fontId="13" fillId="0" borderId="27" xfId="0" applyNumberFormat="1" applyFont="1" applyBorder="1" applyAlignment="1">
      <alignment vertical="center" shrinkToFit="1"/>
    </xf>
    <xf numFmtId="183" fontId="13" fillId="3" borderId="27" xfId="0" applyNumberFormat="1" applyFont="1" applyFill="1" applyBorder="1" applyAlignment="1">
      <alignment vertical="center" shrinkToFit="1"/>
    </xf>
    <xf numFmtId="0" fontId="13" fillId="0" borderId="28" xfId="0" applyFont="1" applyBorder="1" applyAlignment="1">
      <alignment horizontal="center" vertical="center" shrinkToFit="1"/>
    </xf>
    <xf numFmtId="183" fontId="13" fillId="0" borderId="28" xfId="0" applyNumberFormat="1" applyFont="1" applyBorder="1" applyAlignment="1">
      <alignment vertical="center" shrinkToFit="1"/>
    </xf>
    <xf numFmtId="183" fontId="13" fillId="3" borderId="28" xfId="0" applyNumberFormat="1" applyFont="1" applyFill="1" applyBorder="1" applyAlignment="1">
      <alignment vertical="center" shrinkToFit="1"/>
    </xf>
    <xf numFmtId="0" fontId="13" fillId="5" borderId="18" xfId="0" applyFont="1" applyFill="1" applyBorder="1" applyAlignment="1">
      <alignment vertical="center" shrinkToFit="1"/>
    </xf>
    <xf numFmtId="183" fontId="13" fillId="0" borderId="21" xfId="0" applyNumberFormat="1" applyFont="1" applyBorder="1" applyAlignment="1">
      <alignment vertical="center" shrinkToFit="1"/>
    </xf>
    <xf numFmtId="183" fontId="13" fillId="3" borderId="21" xfId="0" applyNumberFormat="1" applyFont="1" applyFill="1" applyBorder="1" applyAlignment="1">
      <alignment vertical="center" shrinkToFit="1"/>
    </xf>
    <xf numFmtId="183" fontId="13" fillId="0" borderId="0" xfId="0" applyNumberFormat="1" applyFont="1" applyAlignment="1">
      <alignment vertical="center" shrinkToFit="1"/>
    </xf>
    <xf numFmtId="0" fontId="12" fillId="0" borderId="0" xfId="0" applyFont="1">
      <alignment vertical="center"/>
    </xf>
    <xf numFmtId="0" fontId="12" fillId="0" borderId="0" xfId="0" applyFont="1" applyAlignment="1"/>
    <xf numFmtId="0" fontId="13" fillId="0" borderId="21" xfId="0" applyFont="1" applyBorder="1">
      <alignment vertical="center"/>
    </xf>
    <xf numFmtId="0" fontId="12" fillId="0" borderId="0" xfId="0" applyFont="1" applyAlignment="1">
      <alignment horizontal="left" vertical="center"/>
    </xf>
    <xf numFmtId="0" fontId="21" fillId="0" borderId="0" xfId="0" applyFont="1" applyAlignment="1">
      <alignment horizontal="left" vertical="center"/>
    </xf>
    <xf numFmtId="0" fontId="22" fillId="0" borderId="0" xfId="0" applyFont="1" applyAlignment="1">
      <alignment horizontal="left" vertical="center"/>
    </xf>
    <xf numFmtId="0" fontId="13" fillId="0" borderId="21" xfId="0" applyFont="1" applyBorder="1" applyAlignment="1">
      <alignment horizontal="center" vertical="center"/>
    </xf>
    <xf numFmtId="184" fontId="13" fillId="0" borderId="21" xfId="0" applyNumberFormat="1" applyFont="1" applyBorder="1" applyAlignment="1">
      <alignment horizontal="center" vertical="center" shrinkToFit="1"/>
    </xf>
    <xf numFmtId="0" fontId="13" fillId="0" borderId="52" xfId="0" applyFont="1" applyBorder="1" applyAlignment="1">
      <alignment horizontal="left" vertical="center"/>
    </xf>
    <xf numFmtId="0" fontId="13" fillId="0" borderId="53" xfId="0" applyFont="1" applyBorder="1" applyAlignment="1">
      <alignment horizontal="left" vertical="center"/>
    </xf>
    <xf numFmtId="0" fontId="13" fillId="0" borderId="54" xfId="0" applyFont="1" applyBorder="1" applyAlignment="1">
      <alignment horizontal="left" vertical="center"/>
    </xf>
    <xf numFmtId="0" fontId="13" fillId="6" borderId="18" xfId="0" applyFont="1" applyFill="1" applyBorder="1" applyAlignment="1">
      <alignment horizontal="left" vertical="center"/>
    </xf>
    <xf numFmtId="0" fontId="13" fillId="6" borderId="19" xfId="0" applyFont="1" applyFill="1" applyBorder="1" applyAlignment="1">
      <alignment horizontal="left" vertical="center"/>
    </xf>
    <xf numFmtId="0" fontId="13" fillId="6" borderId="20" xfId="0" applyFont="1" applyFill="1" applyBorder="1" applyAlignment="1">
      <alignment horizontal="left" vertical="center"/>
    </xf>
    <xf numFmtId="0" fontId="13" fillId="0" borderId="14" xfId="0" applyFont="1" applyBorder="1" applyAlignment="1">
      <alignment horizontal="center" vertical="center" shrinkToFit="1"/>
    </xf>
    <xf numFmtId="0" fontId="13" fillId="0" borderId="1" xfId="0" applyFont="1" applyBorder="1" applyAlignment="1">
      <alignment horizontal="center" vertical="center" shrinkToFit="1"/>
    </xf>
    <xf numFmtId="0" fontId="13" fillId="0" borderId="25" xfId="0" applyFont="1" applyBorder="1" applyAlignment="1">
      <alignment horizontal="center" vertical="center" shrinkToFit="1"/>
    </xf>
    <xf numFmtId="0" fontId="12" fillId="7" borderId="21" xfId="0" applyFont="1" applyFill="1" applyBorder="1" applyAlignment="1">
      <alignment horizontal="center" vertical="center"/>
    </xf>
    <xf numFmtId="0" fontId="12" fillId="0" borderId="21" xfId="0" applyFont="1" applyBorder="1" applyAlignment="1">
      <alignment horizontal="left"/>
    </xf>
    <xf numFmtId="0" fontId="20" fillId="0" borderId="33" xfId="0" applyFont="1" applyBorder="1" applyAlignment="1">
      <alignment horizontal="left"/>
    </xf>
    <xf numFmtId="0" fontId="12" fillId="0" borderId="31" xfId="0" applyFont="1" applyBorder="1" applyAlignment="1">
      <alignment horizontal="left"/>
    </xf>
    <xf numFmtId="0" fontId="12" fillId="0" borderId="23" xfId="0" applyFont="1" applyBorder="1" applyAlignment="1">
      <alignment horizontal="left"/>
    </xf>
    <xf numFmtId="0" fontId="12" fillId="0" borderId="41" xfId="0" applyFont="1" applyBorder="1" applyAlignment="1">
      <alignment horizontal="left"/>
    </xf>
    <xf numFmtId="0" fontId="12" fillId="0" borderId="0" xfId="0" applyFont="1" applyAlignment="1">
      <alignment horizontal="left"/>
    </xf>
    <xf numFmtId="0" fontId="12" fillId="0" borderId="42" xfId="0" applyFont="1" applyBorder="1" applyAlignment="1">
      <alignment horizontal="left"/>
    </xf>
    <xf numFmtId="0" fontId="12" fillId="0" borderId="14" xfId="0" applyFont="1" applyBorder="1" applyAlignment="1">
      <alignment horizontal="left"/>
    </xf>
    <xf numFmtId="0" fontId="12" fillId="0" borderId="1" xfId="0" applyFont="1" applyBorder="1" applyAlignment="1">
      <alignment horizontal="left"/>
    </xf>
    <xf numFmtId="0" fontId="12" fillId="0" borderId="25" xfId="0" applyFont="1" applyBorder="1" applyAlignment="1">
      <alignment horizontal="left"/>
    </xf>
    <xf numFmtId="41" fontId="13" fillId="0" borderId="34" xfId="0" applyNumberFormat="1" applyFont="1" applyBorder="1" applyAlignment="1">
      <alignment horizontal="center" vertical="center"/>
    </xf>
    <xf numFmtId="41" fontId="13" fillId="0" borderId="35" xfId="0" applyNumberFormat="1" applyFont="1" applyBorder="1" applyAlignment="1">
      <alignment horizontal="center" vertical="center"/>
    </xf>
    <xf numFmtId="0" fontId="13" fillId="0" borderId="0" xfId="0" applyFont="1" applyAlignment="1">
      <alignment horizontal="left" vertical="center" shrinkToFit="1"/>
    </xf>
    <xf numFmtId="0" fontId="13" fillId="5" borderId="19" xfId="0" applyFont="1" applyFill="1" applyBorder="1" applyAlignment="1">
      <alignment horizontal="center" vertical="center" wrapText="1"/>
    </xf>
    <xf numFmtId="0" fontId="13" fillId="5" borderId="20" xfId="0" applyFont="1" applyFill="1" applyBorder="1" applyAlignment="1">
      <alignment horizontal="center" vertical="center" wrapText="1"/>
    </xf>
    <xf numFmtId="0" fontId="13" fillId="5" borderId="22" xfId="0" applyFont="1" applyFill="1" applyBorder="1" applyAlignment="1">
      <alignment horizontal="center" vertical="center" wrapText="1"/>
    </xf>
    <xf numFmtId="0" fontId="13" fillId="5" borderId="24" xfId="0" applyFont="1" applyFill="1" applyBorder="1" applyAlignment="1">
      <alignment horizontal="center" vertical="center" wrapText="1"/>
    </xf>
    <xf numFmtId="0" fontId="7" fillId="0" borderId="0" xfId="0" applyFont="1" applyAlignment="1">
      <alignment horizontal="left" vertical="center" shrinkToFit="1"/>
    </xf>
    <xf numFmtId="0" fontId="18" fillId="0" borderId="21" xfId="0" applyFont="1" applyBorder="1" applyAlignment="1">
      <alignment horizontal="left" vertical="top" wrapText="1"/>
    </xf>
    <xf numFmtId="0" fontId="7" fillId="0" borderId="19" xfId="0" applyFont="1" applyBorder="1" applyAlignment="1">
      <alignment horizontal="left" vertical="center" shrinkToFit="1"/>
    </xf>
    <xf numFmtId="0" fontId="17" fillId="0" borderId="31" xfId="0" applyFont="1" applyBorder="1" applyAlignment="1">
      <alignment horizontal="left" vertical="center"/>
    </xf>
    <xf numFmtId="0" fontId="13" fillId="0" borderId="31" xfId="0" applyFont="1" applyBorder="1" applyAlignment="1">
      <alignment horizontal="left" vertical="center"/>
    </xf>
    <xf numFmtId="0" fontId="23" fillId="0" borderId="21" xfId="0" applyFont="1" applyBorder="1" applyAlignment="1">
      <alignment horizontal="left" vertical="top" wrapText="1"/>
    </xf>
    <xf numFmtId="0" fontId="21" fillId="0" borderId="33" xfId="0" applyFont="1" applyBorder="1" applyAlignment="1">
      <alignment horizontal="left" vertical="center"/>
    </xf>
    <xf numFmtId="0" fontId="21" fillId="0" borderId="31" xfId="0" applyFont="1" applyBorder="1" applyAlignment="1">
      <alignment horizontal="left" vertical="center"/>
    </xf>
    <xf numFmtId="0" fontId="21" fillId="0" borderId="23" xfId="0" applyFont="1" applyBorder="1" applyAlignment="1">
      <alignment horizontal="left" vertical="center"/>
    </xf>
    <xf numFmtId="0" fontId="21" fillId="0" borderId="14" xfId="0" applyFont="1" applyBorder="1" applyAlignment="1">
      <alignment horizontal="left" vertical="center"/>
    </xf>
    <xf numFmtId="0" fontId="21" fillId="0" borderId="1" xfId="0" applyFont="1" applyBorder="1" applyAlignment="1">
      <alignment horizontal="left" vertical="center"/>
    </xf>
    <xf numFmtId="0" fontId="21" fillId="0" borderId="25" xfId="0" applyFont="1" applyBorder="1" applyAlignment="1">
      <alignment horizontal="left" vertical="center"/>
    </xf>
    <xf numFmtId="0" fontId="13" fillId="6" borderId="21" xfId="0" applyFont="1" applyFill="1" applyBorder="1">
      <alignment vertical="center"/>
    </xf>
    <xf numFmtId="41" fontId="13" fillId="0" borderId="18" xfId="0" applyNumberFormat="1" applyFont="1" applyBorder="1" applyAlignment="1">
      <alignment horizontal="center" vertical="center"/>
    </xf>
    <xf numFmtId="41" fontId="13" fillId="0" borderId="20" xfId="0" applyNumberFormat="1" applyFont="1" applyBorder="1" applyAlignment="1">
      <alignment horizontal="center" vertical="center"/>
    </xf>
    <xf numFmtId="0" fontId="13" fillId="4" borderId="33" xfId="0" applyFont="1" applyFill="1" applyBorder="1" applyAlignment="1">
      <alignment horizontal="center" vertical="center"/>
    </xf>
    <xf numFmtId="0" fontId="13" fillId="4" borderId="23" xfId="0" applyFont="1" applyFill="1" applyBorder="1" applyAlignment="1">
      <alignment horizontal="center" vertical="center"/>
    </xf>
    <xf numFmtId="0" fontId="13" fillId="4" borderId="14" xfId="0" applyFont="1" applyFill="1" applyBorder="1" applyAlignment="1">
      <alignment horizontal="center" vertical="center"/>
    </xf>
    <xf numFmtId="0" fontId="13" fillId="4" borderId="25" xfId="0" applyFont="1" applyFill="1" applyBorder="1" applyAlignment="1">
      <alignment horizontal="center" vertical="center"/>
    </xf>
    <xf numFmtId="41" fontId="13" fillId="0" borderId="36" xfId="0" applyNumberFormat="1" applyFont="1" applyBorder="1" applyAlignment="1">
      <alignment horizontal="center" vertical="center"/>
    </xf>
    <xf numFmtId="41" fontId="13" fillId="0" borderId="37" xfId="0" applyNumberFormat="1" applyFont="1" applyBorder="1" applyAlignment="1">
      <alignment horizontal="center" vertical="center"/>
    </xf>
    <xf numFmtId="0" fontId="15" fillId="4" borderId="22" xfId="0" applyFont="1" applyFill="1" applyBorder="1" applyAlignment="1">
      <alignment horizontal="center" vertical="center" wrapText="1"/>
    </xf>
    <xf numFmtId="0" fontId="17" fillId="4" borderId="26" xfId="0" applyFont="1" applyFill="1" applyBorder="1" applyAlignment="1">
      <alignment horizontal="center" vertical="center" wrapText="1"/>
    </xf>
    <xf numFmtId="41" fontId="13" fillId="0" borderId="46" xfId="0" applyNumberFormat="1" applyFont="1" applyBorder="1" applyAlignment="1">
      <alignment horizontal="center" vertical="center"/>
    </xf>
    <xf numFmtId="41" fontId="13" fillId="0" borderId="47" xfId="0" applyNumberFormat="1" applyFont="1" applyBorder="1" applyAlignment="1">
      <alignment horizontal="center" vertical="center"/>
    </xf>
    <xf numFmtId="0" fontId="13" fillId="4" borderId="22" xfId="0" applyFont="1" applyFill="1" applyBorder="1" applyAlignment="1">
      <alignment horizontal="center" vertical="center" wrapText="1"/>
    </xf>
    <xf numFmtId="0" fontId="13" fillId="4" borderId="24" xfId="0" applyFont="1" applyFill="1" applyBorder="1" applyAlignment="1">
      <alignment horizontal="center" vertical="center" wrapText="1"/>
    </xf>
    <xf numFmtId="0" fontId="15" fillId="4" borderId="24" xfId="0" applyFont="1" applyFill="1" applyBorder="1" applyAlignment="1">
      <alignment horizontal="center" vertical="center" wrapText="1"/>
    </xf>
    <xf numFmtId="0" fontId="13" fillId="4" borderId="23" xfId="0" applyFont="1" applyFill="1" applyBorder="1" applyAlignment="1">
      <alignment horizontal="center" vertical="center" wrapText="1"/>
    </xf>
    <xf numFmtId="0" fontId="13" fillId="4" borderId="25" xfId="0" applyFont="1" applyFill="1" applyBorder="1" applyAlignment="1">
      <alignment horizontal="center" vertical="center" wrapText="1"/>
    </xf>
    <xf numFmtId="41" fontId="13" fillId="4" borderId="18" xfId="0" applyNumberFormat="1" applyFont="1" applyFill="1" applyBorder="1" applyAlignment="1">
      <alignment horizontal="center" vertical="center"/>
    </xf>
    <xf numFmtId="41" fontId="13" fillId="4" borderId="20" xfId="0" applyNumberFormat="1" applyFont="1" applyFill="1" applyBorder="1" applyAlignment="1">
      <alignment horizontal="center" vertical="center"/>
    </xf>
    <xf numFmtId="41" fontId="13" fillId="0" borderId="36" xfId="0" applyNumberFormat="1" applyFont="1" applyBorder="1" applyAlignment="1">
      <alignment horizontal="left" vertical="center"/>
    </xf>
    <xf numFmtId="41" fontId="13" fillId="0" borderId="37" xfId="0" applyNumberFormat="1" applyFont="1" applyBorder="1" applyAlignment="1">
      <alignment horizontal="left" vertical="center"/>
    </xf>
    <xf numFmtId="41" fontId="13" fillId="0" borderId="34" xfId="0" applyNumberFormat="1" applyFont="1" applyBorder="1" applyAlignment="1">
      <alignment horizontal="left" vertical="center"/>
    </xf>
    <xf numFmtId="41" fontId="13" fillId="0" borderId="35" xfId="0" applyNumberFormat="1" applyFont="1" applyBorder="1" applyAlignment="1">
      <alignment horizontal="left" vertical="center"/>
    </xf>
    <xf numFmtId="41" fontId="13" fillId="0" borderId="38" xfId="0" applyNumberFormat="1" applyFont="1" applyBorder="1" applyAlignment="1">
      <alignment horizontal="left" vertical="center"/>
    </xf>
    <xf numFmtId="41" fontId="13" fillId="0" borderId="39" xfId="0" applyNumberFormat="1" applyFont="1" applyBorder="1" applyAlignment="1">
      <alignment horizontal="left" vertical="center"/>
    </xf>
    <xf numFmtId="0" fontId="13" fillId="0" borderId="34" xfId="0" applyFont="1" applyBorder="1" applyAlignment="1">
      <alignment horizontal="left" vertical="center"/>
    </xf>
    <xf numFmtId="0" fontId="13" fillId="0" borderId="35" xfId="0" applyFont="1" applyBorder="1" applyAlignment="1">
      <alignment horizontal="left" vertical="center"/>
    </xf>
    <xf numFmtId="0" fontId="13" fillId="0" borderId="33" xfId="0" applyFont="1" applyBorder="1" applyAlignment="1">
      <alignment horizontal="left" vertical="center"/>
    </xf>
    <xf numFmtId="0" fontId="13" fillId="0" borderId="23" xfId="0" applyFont="1" applyBorder="1" applyAlignment="1">
      <alignment horizontal="left" vertical="center"/>
    </xf>
    <xf numFmtId="0" fontId="13" fillId="4" borderId="18" xfId="0" applyFont="1" applyFill="1" applyBorder="1" applyAlignment="1">
      <alignment horizontal="center" vertical="center"/>
    </xf>
    <xf numFmtId="0" fontId="13" fillId="4" borderId="20" xfId="0" applyFont="1" applyFill="1" applyBorder="1" applyAlignment="1">
      <alignment horizontal="center" vertical="center"/>
    </xf>
    <xf numFmtId="0" fontId="13" fillId="4" borderId="19" xfId="0" applyFont="1" applyFill="1" applyBorder="1" applyAlignment="1">
      <alignment horizontal="center" vertical="center"/>
    </xf>
    <xf numFmtId="0" fontId="13" fillId="0" borderId="36" xfId="0" applyFont="1" applyBorder="1" applyAlignment="1">
      <alignment horizontal="left" vertical="center"/>
    </xf>
    <xf numFmtId="0" fontId="13" fillId="0" borderId="44" xfId="0" applyFont="1" applyBorder="1" applyAlignment="1">
      <alignment horizontal="left" vertical="center"/>
    </xf>
    <xf numFmtId="0" fontId="13" fillId="0" borderId="37" xfId="0" applyFont="1" applyBorder="1" applyAlignment="1">
      <alignment horizontal="left" vertical="center"/>
    </xf>
    <xf numFmtId="0" fontId="13" fillId="0" borderId="34" xfId="0" applyFont="1" applyBorder="1" applyAlignment="1">
      <alignment horizontal="left" vertical="center" shrinkToFit="1"/>
    </xf>
    <xf numFmtId="0" fontId="13" fillId="0" borderId="43" xfId="0" applyFont="1" applyBorder="1" applyAlignment="1">
      <alignment horizontal="left" vertical="center" shrinkToFit="1"/>
    </xf>
    <xf numFmtId="0" fontId="13" fillId="0" borderId="35" xfId="0" applyFont="1" applyBorder="1" applyAlignment="1">
      <alignment horizontal="left" vertical="center" shrinkToFit="1"/>
    </xf>
    <xf numFmtId="0" fontId="13" fillId="0" borderId="43" xfId="0" applyFont="1" applyBorder="1" applyAlignment="1">
      <alignment horizontal="left" vertical="center"/>
    </xf>
    <xf numFmtId="0" fontId="7" fillId="4" borderId="18" xfId="0" applyFont="1" applyFill="1" applyBorder="1" applyAlignment="1">
      <alignment horizontal="center" vertical="center" wrapText="1"/>
    </xf>
    <xf numFmtId="0" fontId="7" fillId="4" borderId="20" xfId="0" applyFont="1" applyFill="1" applyBorder="1" applyAlignment="1">
      <alignment horizontal="center" vertical="center" wrapText="1"/>
    </xf>
    <xf numFmtId="0" fontId="13" fillId="0" borderId="14" xfId="0" applyFont="1" applyBorder="1" applyAlignment="1">
      <alignment horizontal="left" vertical="center"/>
    </xf>
    <xf numFmtId="0" fontId="13" fillId="0" borderId="25" xfId="0" applyFont="1" applyBorder="1" applyAlignment="1">
      <alignment horizontal="left" vertical="center"/>
    </xf>
    <xf numFmtId="0" fontId="2" fillId="0" borderId="0" xfId="0" applyFont="1" applyAlignment="1">
      <alignment horizontal="center" vertical="center"/>
    </xf>
    <xf numFmtId="0" fontId="5" fillId="0" borderId="1" xfId="0" applyFont="1" applyBorder="1" applyAlignment="1">
      <alignment horizontal="center" vertical="center"/>
    </xf>
    <xf numFmtId="0" fontId="13" fillId="0" borderId="3" xfId="0" applyFont="1" applyBorder="1" applyAlignment="1">
      <alignment horizontal="left" vertical="center"/>
    </xf>
    <xf numFmtId="0" fontId="13" fillId="0" borderId="4" xfId="0" applyFont="1" applyBorder="1" applyAlignment="1">
      <alignment horizontal="left" vertical="center"/>
    </xf>
    <xf numFmtId="0" fontId="13" fillId="0" borderId="5" xfId="0" applyFont="1" applyBorder="1" applyAlignment="1">
      <alignment horizontal="left" vertical="center"/>
    </xf>
    <xf numFmtId="0" fontId="13" fillId="0" borderId="7" xfId="0" applyFont="1" applyBorder="1" applyAlignment="1">
      <alignment horizontal="left" vertical="center"/>
    </xf>
    <xf numFmtId="0" fontId="13" fillId="0" borderId="8" xfId="0" applyFont="1" applyBorder="1" applyAlignment="1">
      <alignment horizontal="left" vertical="center"/>
    </xf>
    <xf numFmtId="0" fontId="13" fillId="0" borderId="9" xfId="0" applyFont="1" applyBorder="1" applyAlignment="1">
      <alignment horizontal="left" vertical="center"/>
    </xf>
    <xf numFmtId="0" fontId="13" fillId="0" borderId="11" xfId="0" applyFont="1" applyBorder="1" applyAlignment="1">
      <alignment horizontal="left" vertical="center"/>
    </xf>
    <xf numFmtId="0" fontId="13" fillId="0" borderId="12" xfId="0" applyFont="1" applyBorder="1" applyAlignment="1">
      <alignment horizontal="left" vertical="center"/>
    </xf>
    <xf numFmtId="0" fontId="13" fillId="0" borderId="13" xfId="0" applyFont="1" applyBorder="1" applyAlignment="1">
      <alignment horizontal="left" vertical="center"/>
    </xf>
    <xf numFmtId="0" fontId="13" fillId="0" borderId="34" xfId="0" applyFont="1" applyBorder="1" applyAlignment="1">
      <alignment horizontal="center" vertical="center"/>
    </xf>
    <xf numFmtId="0" fontId="13" fillId="0" borderId="43" xfId="0" applyFont="1" applyBorder="1" applyAlignment="1">
      <alignment horizontal="center" vertical="center"/>
    </xf>
    <xf numFmtId="0" fontId="13" fillId="0" borderId="35" xfId="0" applyFont="1" applyBorder="1" applyAlignment="1">
      <alignment horizontal="center" vertical="center"/>
    </xf>
    <xf numFmtId="41" fontId="13" fillId="4" borderId="19" xfId="0" applyNumberFormat="1" applyFont="1" applyFill="1" applyBorder="1" applyAlignment="1">
      <alignment horizontal="center" vertical="center"/>
    </xf>
    <xf numFmtId="0" fontId="13" fillId="0" borderId="33" xfId="0" applyFont="1" applyBorder="1" applyAlignment="1">
      <alignment horizontal="center" vertical="center"/>
    </xf>
    <xf numFmtId="0" fontId="13" fillId="0" borderId="31" xfId="0" applyFont="1" applyBorder="1" applyAlignment="1">
      <alignment horizontal="center" vertical="center"/>
    </xf>
    <xf numFmtId="0" fontId="13" fillId="0" borderId="23" xfId="0" applyFont="1" applyBorder="1" applyAlignment="1">
      <alignment horizontal="center" vertical="center"/>
    </xf>
    <xf numFmtId="0" fontId="13" fillId="0" borderId="34" xfId="0" applyFont="1" applyBorder="1" applyAlignment="1">
      <alignment horizontal="center" vertical="center" shrinkToFit="1"/>
    </xf>
    <xf numFmtId="0" fontId="13" fillId="0" borderId="43" xfId="0" applyFont="1" applyBorder="1" applyAlignment="1">
      <alignment horizontal="center" vertical="center" shrinkToFit="1"/>
    </xf>
    <xf numFmtId="0" fontId="13" fillId="0" borderId="35" xfId="0" applyFont="1" applyBorder="1" applyAlignment="1">
      <alignment horizontal="center" vertical="center" shrinkToFit="1"/>
    </xf>
    <xf numFmtId="0" fontId="13" fillId="0" borderId="1" xfId="0" applyFont="1" applyBorder="1" applyAlignment="1">
      <alignment horizontal="left" vertical="center"/>
    </xf>
    <xf numFmtId="0" fontId="13" fillId="0" borderId="15" xfId="0" applyFont="1" applyBorder="1" applyAlignment="1">
      <alignment horizontal="left" vertical="center"/>
    </xf>
    <xf numFmtId="0" fontId="13" fillId="2" borderId="10" xfId="0" applyFont="1" applyFill="1" applyBorder="1" applyAlignment="1">
      <alignment horizontal="left" vertical="center" shrinkToFit="1"/>
    </xf>
    <xf numFmtId="0" fontId="13" fillId="2" borderId="0" xfId="0" applyFont="1" applyFill="1" applyAlignment="1">
      <alignment horizontal="left" vertical="center" shrinkToFit="1"/>
    </xf>
    <xf numFmtId="0" fontId="13" fillId="2" borderId="16" xfId="0" applyFont="1" applyFill="1" applyBorder="1" applyAlignment="1">
      <alignment horizontal="left" vertical="center" shrinkToFit="1"/>
    </xf>
    <xf numFmtId="0" fontId="4" fillId="0" borderId="1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13" fillId="2" borderId="30" xfId="0" applyFont="1" applyFill="1" applyBorder="1" applyAlignment="1">
      <alignment horizontal="left" vertical="center" shrinkToFit="1"/>
    </xf>
    <xf numFmtId="0" fontId="13" fillId="2" borderId="31" xfId="0" applyFont="1" applyFill="1" applyBorder="1" applyAlignment="1">
      <alignment horizontal="left" vertical="center" shrinkToFit="1"/>
    </xf>
    <xf numFmtId="0" fontId="13" fillId="2" borderId="32" xfId="0" applyFont="1" applyFill="1" applyBorder="1" applyAlignment="1">
      <alignment horizontal="left" vertical="center" shrinkToFit="1"/>
    </xf>
    <xf numFmtId="176" fontId="5" fillId="0" borderId="48" xfId="0" applyNumberFormat="1" applyFont="1" applyBorder="1" applyAlignment="1">
      <alignment horizontal="center" vertical="center"/>
    </xf>
    <xf numFmtId="176" fontId="5" fillId="0" borderId="49" xfId="0" applyNumberFormat="1" applyFont="1" applyBorder="1" applyAlignment="1">
      <alignment horizontal="center" vertical="center"/>
    </xf>
    <xf numFmtId="176" fontId="5" fillId="0" borderId="50" xfId="0" applyNumberFormat="1" applyFont="1" applyBorder="1" applyAlignment="1">
      <alignment horizontal="center" vertical="center"/>
    </xf>
    <xf numFmtId="177" fontId="16" fillId="0" borderId="0" xfId="0" applyNumberFormat="1" applyFont="1" applyAlignment="1">
      <alignment horizontal="left" vertical="center" shrinkToFit="1"/>
    </xf>
  </cellXfs>
  <cellStyles count="1">
    <cellStyle name="標準" xfId="0" builtinId="0"/>
  </cellStyles>
  <dxfs count="4">
    <dxf>
      <font>
        <color rgb="FF9C0006"/>
      </font>
      <fill>
        <patternFill>
          <bgColor rgb="FFFFC7CE"/>
        </patternFill>
      </fill>
    </dxf>
    <dxf>
      <font>
        <color theme="1"/>
      </font>
      <fill>
        <patternFill>
          <bgColor rgb="FF00B0F0"/>
        </patternFill>
      </fill>
    </dxf>
    <dxf>
      <font>
        <color rgb="FF9C0006"/>
      </font>
      <fill>
        <patternFill>
          <bgColor rgb="FFFFC7CE"/>
        </patternFill>
      </fill>
    </dxf>
    <dxf>
      <font>
        <color theme="1"/>
      </font>
      <fill>
        <patternFill>
          <bgColor rgb="FF00B0F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5" Type="http://schemas.openxmlformats.org/officeDocument/2006/relationships/calcChain" Target="calcChain.xml" />
  <Relationship Id="rId4" Type="http://schemas.openxmlformats.org/officeDocument/2006/relationships/sharedStrings" Target="sharedStrings.xml" />
</Relationships>
</file>

<file path=xl/ctrlProps/ctrlProp1.xml><?xml version="1.0" encoding="utf-8"?>
<formControlPr xmlns="http://schemas.microsoft.com/office/spreadsheetml/2009/9/main" objectType="CheckBox" fmlaLink="$L$126" lockText="1" noThreeD="1"/>
</file>

<file path=xl/ctrlProps/ctrlProp10.xml><?xml version="1.0" encoding="utf-8"?>
<formControlPr xmlns="http://schemas.microsoft.com/office/spreadsheetml/2009/9/main" objectType="CheckBox" fmlaLink="$N$125" lockText="1" noThreeD="1"/>
</file>

<file path=xl/ctrlProps/ctrlProp11.xml><?xml version="1.0" encoding="utf-8"?>
<formControlPr xmlns="http://schemas.microsoft.com/office/spreadsheetml/2009/9/main" objectType="CheckBox" fmlaLink="$N$128" lockText="1" noThreeD="1"/>
</file>

<file path=xl/ctrlProps/ctrlProp12.xml><?xml version="1.0" encoding="utf-8"?>
<formControlPr xmlns="http://schemas.microsoft.com/office/spreadsheetml/2009/9/main" objectType="CheckBox" fmlaLink="$L$128" lockText="1" noThreeD="1"/>
</file>

<file path=xl/ctrlProps/ctrlProp13.xml><?xml version="1.0" encoding="utf-8"?>
<formControlPr xmlns="http://schemas.microsoft.com/office/spreadsheetml/2009/9/main" objectType="CheckBox" fmlaLink="$N$129" lockText="1" noThreeD="1"/>
</file>

<file path=xl/ctrlProps/ctrlProp2.xml><?xml version="1.0" encoding="utf-8"?>
<formControlPr xmlns="http://schemas.microsoft.com/office/spreadsheetml/2009/9/main" objectType="CheckBox" checked="Checked" fmlaLink="$L$123" lockText="1" noThreeD="1"/>
</file>

<file path=xl/ctrlProps/ctrlProp3.xml><?xml version="1.0" encoding="utf-8"?>
<formControlPr xmlns="http://schemas.microsoft.com/office/spreadsheetml/2009/9/main" objectType="CheckBox" checked="Checked" fmlaLink="$L$124" lockText="1" noThreeD="1"/>
</file>

<file path=xl/ctrlProps/ctrlProp4.xml><?xml version="1.0" encoding="utf-8"?>
<formControlPr xmlns="http://schemas.microsoft.com/office/spreadsheetml/2009/9/main" objectType="CheckBox" checked="Checked" fmlaLink="$L$125" lockText="1" noThreeD="1"/>
</file>

<file path=xl/ctrlProps/ctrlProp5.xml><?xml version="1.0" encoding="utf-8"?>
<formControlPr xmlns="http://schemas.microsoft.com/office/spreadsheetml/2009/9/main" objectType="CheckBox" fmlaLink="$L$127" lockText="1" noThreeD="1"/>
</file>

<file path=xl/ctrlProps/ctrlProp6.xml><?xml version="1.0" encoding="utf-8"?>
<formControlPr xmlns="http://schemas.microsoft.com/office/spreadsheetml/2009/9/main" objectType="CheckBox" fmlaLink="$N$123" lockText="1" noThreeD="1"/>
</file>

<file path=xl/ctrlProps/ctrlProp7.xml><?xml version="1.0" encoding="utf-8"?>
<formControlPr xmlns="http://schemas.microsoft.com/office/spreadsheetml/2009/9/main" objectType="CheckBox" fmlaLink="$N$124" lockText="1" noThreeD="1"/>
</file>

<file path=xl/ctrlProps/ctrlProp8.xml><?xml version="1.0" encoding="utf-8"?>
<formControlPr xmlns="http://schemas.microsoft.com/office/spreadsheetml/2009/9/main" objectType="CheckBox" fmlaLink="$N$127" lockText="1" noThreeD="1"/>
</file>

<file path=xl/ctrlProps/ctrlProp9.xml><?xml version="1.0" encoding="utf-8"?>
<formControlPr xmlns="http://schemas.microsoft.com/office/spreadsheetml/2009/9/main" objectType="CheckBox" fmlaLink="$N$126"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30480</xdr:colOff>
          <xdr:row>124</xdr:row>
          <xdr:rowOff>236220</xdr:rowOff>
        </xdr:from>
        <xdr:to>
          <xdr:col>5</xdr:col>
          <xdr:colOff>1905</xdr:colOff>
          <xdr:row>126</xdr:row>
          <xdr:rowOff>22860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４　利用者の情報を一元管理できるようになった。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121</xdr:row>
          <xdr:rowOff>236220</xdr:rowOff>
        </xdr:from>
        <xdr:to>
          <xdr:col>5</xdr:col>
          <xdr:colOff>1905</xdr:colOff>
          <xdr:row>123</xdr:row>
          <xdr:rowOff>7620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１　支援記録の作成に要する時間が減った。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123</xdr:row>
          <xdr:rowOff>7620</xdr:rowOff>
        </xdr:from>
        <xdr:to>
          <xdr:col>5</xdr:col>
          <xdr:colOff>1905</xdr:colOff>
          <xdr:row>124</xdr:row>
          <xdr:rowOff>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２　支援現場や外出先で支援記録の作成ができるようになった。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123</xdr:row>
          <xdr:rowOff>236220</xdr:rowOff>
        </xdr:from>
        <xdr:to>
          <xdr:col>5</xdr:col>
          <xdr:colOff>1905</xdr:colOff>
          <xdr:row>125</xdr:row>
          <xdr:rowOff>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３　インカム等の導入により、職員間の情報伝達や職員の移動負担が軽減した。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125</xdr:row>
          <xdr:rowOff>213360</xdr:rowOff>
        </xdr:from>
        <xdr:to>
          <xdr:col>4</xdr:col>
          <xdr:colOff>68580</xdr:colOff>
          <xdr:row>127</xdr:row>
          <xdr:rowOff>30480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５　その他の効果があった。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122</xdr:row>
          <xdr:rowOff>7620</xdr:rowOff>
        </xdr:from>
        <xdr:to>
          <xdr:col>9</xdr:col>
          <xdr:colOff>2133600</xdr:colOff>
          <xdr:row>123</xdr:row>
          <xdr:rowOff>30480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１　支援記録の作成に要する時間が減った。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122</xdr:row>
          <xdr:rowOff>220980</xdr:rowOff>
        </xdr:from>
        <xdr:to>
          <xdr:col>9</xdr:col>
          <xdr:colOff>2141220</xdr:colOff>
          <xdr:row>124</xdr:row>
          <xdr:rowOff>22860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２　支援現場や外出先で支援記録の作成ができるようになった。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125</xdr:row>
          <xdr:rowOff>160020</xdr:rowOff>
        </xdr:from>
        <xdr:to>
          <xdr:col>9</xdr:col>
          <xdr:colOff>2042160</xdr:colOff>
          <xdr:row>126</xdr:row>
          <xdr:rowOff>198120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５　勤怠管理、シフト表作成等の業務を一気通貫で行えるようになった。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124</xdr:row>
          <xdr:rowOff>213360</xdr:rowOff>
        </xdr:from>
        <xdr:to>
          <xdr:col>9</xdr:col>
          <xdr:colOff>2103120</xdr:colOff>
          <xdr:row>125</xdr:row>
          <xdr:rowOff>175260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４　記録業務、情報共有業務、請求業務を一気通貫で行えるようになった。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123</xdr:row>
          <xdr:rowOff>220980</xdr:rowOff>
        </xdr:from>
        <xdr:to>
          <xdr:col>9</xdr:col>
          <xdr:colOff>2141220</xdr:colOff>
          <xdr:row>125</xdr:row>
          <xdr:rowOff>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３　利用者の情報を一元管理できるようになった。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126</xdr:row>
          <xdr:rowOff>144780</xdr:rowOff>
        </xdr:from>
        <xdr:to>
          <xdr:col>9</xdr:col>
          <xdr:colOff>2103120</xdr:colOff>
          <xdr:row>127</xdr:row>
          <xdr:rowOff>175260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６　その他の効果があった。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126</xdr:row>
          <xdr:rowOff>220980</xdr:rowOff>
        </xdr:from>
        <xdr:to>
          <xdr:col>4</xdr:col>
          <xdr:colOff>83820</xdr:colOff>
          <xdr:row>128</xdr:row>
          <xdr:rowOff>7620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６　効果がなかった。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127</xdr:row>
          <xdr:rowOff>114300</xdr:rowOff>
        </xdr:from>
        <xdr:to>
          <xdr:col>9</xdr:col>
          <xdr:colOff>2179320</xdr:colOff>
          <xdr:row>128</xdr:row>
          <xdr:rowOff>175260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７　効果がなかった。</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8" Type="http://schemas.openxmlformats.org/officeDocument/2006/relationships/ctrlProp" Target="../ctrlProps/ctrlProp5.xml" />
  <Relationship Id="rId13" Type="http://schemas.openxmlformats.org/officeDocument/2006/relationships/ctrlProp" Target="../ctrlProps/ctrlProp10.xml" />
  <Relationship Id="rId7" Type="http://schemas.openxmlformats.org/officeDocument/2006/relationships/ctrlProp" Target="../ctrlProps/ctrlProp4.xml" />
  <Relationship Id="rId12" Type="http://schemas.openxmlformats.org/officeDocument/2006/relationships/ctrlProp" Target="../ctrlProps/ctrlProp9.xml" />
  <Relationship Id="rId2" Type="http://schemas.openxmlformats.org/officeDocument/2006/relationships/drawing" Target="../drawings/drawing1.xml" />
  <Relationship Id="rId16" Type="http://schemas.openxmlformats.org/officeDocument/2006/relationships/ctrlProp" Target="../ctrlProps/ctrlProp13.xml" />
  <Relationship Id="rId6" Type="http://schemas.openxmlformats.org/officeDocument/2006/relationships/ctrlProp" Target="../ctrlProps/ctrlProp3.xml" />
  <Relationship Id="rId11" Type="http://schemas.openxmlformats.org/officeDocument/2006/relationships/ctrlProp" Target="../ctrlProps/ctrlProp8.xml" />
  <Relationship Id="rId5" Type="http://schemas.openxmlformats.org/officeDocument/2006/relationships/ctrlProp" Target="../ctrlProps/ctrlProp2.xml" />
  <Relationship Id="rId15" Type="http://schemas.openxmlformats.org/officeDocument/2006/relationships/ctrlProp" Target="../ctrlProps/ctrlProp12.xml" />
  <Relationship Id="rId10" Type="http://schemas.openxmlformats.org/officeDocument/2006/relationships/ctrlProp" Target="../ctrlProps/ctrlProp7.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34E33A-3918-442F-830D-77348A1BB106}">
  <sheetPr codeName="Sheet1">
    <tabColor rgb="FFFF0000"/>
    <pageSetUpPr fitToPage="1"/>
  </sheetPr>
  <dimension ref="A1:P157"/>
  <sheetViews>
    <sheetView showGridLines="0" tabSelected="1" view="pageBreakPreview" zoomScale="80" zoomScaleNormal="100" zoomScaleSheetLayoutView="80" workbookViewId="0">
      <selection activeCell="B88" sqref="B88:J88"/>
    </sheetView>
  </sheetViews>
  <sheetFormatPr defaultColWidth="9" defaultRowHeight="18" x14ac:dyDescent="0.2"/>
  <cols>
    <col min="1" max="1" width="3.33203125" style="13" customWidth="1"/>
    <col min="2" max="2" width="27.21875" style="13" customWidth="1"/>
    <col min="3" max="3" width="16" style="13" customWidth="1"/>
    <col min="4" max="4" width="14.88671875" style="13" customWidth="1"/>
    <col min="5" max="7" width="12.6640625" style="13" customWidth="1"/>
    <col min="8" max="8" width="17.21875" style="13" customWidth="1"/>
    <col min="9" max="9" width="12.6640625" style="13" customWidth="1"/>
    <col min="10" max="10" width="31.77734375" style="13" customWidth="1"/>
    <col min="11" max="11" width="3.21875" style="13" customWidth="1"/>
    <col min="12" max="12" width="10.21875" style="13" customWidth="1"/>
    <col min="13" max="13" width="2.21875" style="13" customWidth="1"/>
    <col min="14" max="16384" width="9" style="13"/>
  </cols>
  <sheetData>
    <row r="1" spans="1:16" ht="22.2" x14ac:dyDescent="0.2">
      <c r="A1" s="12" t="s">
        <v>12</v>
      </c>
      <c r="B1" s="3"/>
    </row>
    <row r="2" spans="1:16" ht="32.4" x14ac:dyDescent="0.2">
      <c r="B2" s="173" t="s">
        <v>84</v>
      </c>
      <c r="C2" s="173"/>
      <c r="D2" s="173"/>
      <c r="E2" s="173"/>
      <c r="F2" s="173"/>
      <c r="G2" s="173"/>
      <c r="H2" s="173"/>
      <c r="I2" s="173"/>
      <c r="J2" s="173"/>
    </row>
    <row r="3" spans="1:16" ht="9.75" customHeight="1" x14ac:dyDescent="0.2">
      <c r="B3" s="10"/>
      <c r="C3" s="10"/>
      <c r="D3" s="10"/>
      <c r="E3" s="10"/>
      <c r="F3" s="10"/>
      <c r="G3" s="10"/>
      <c r="H3" s="10"/>
      <c r="I3" s="10"/>
      <c r="J3" s="10"/>
    </row>
    <row r="4" spans="1:16" ht="26.4" x14ac:dyDescent="0.2">
      <c r="B4" s="1"/>
      <c r="C4" s="1"/>
      <c r="D4" s="1"/>
      <c r="E4" s="1"/>
      <c r="F4" s="1"/>
      <c r="G4" s="1"/>
      <c r="H4" s="2" t="s">
        <v>0</v>
      </c>
      <c r="I4" s="174" t="s">
        <v>86</v>
      </c>
      <c r="J4" s="174"/>
    </row>
    <row r="5" spans="1:16" ht="26.4" x14ac:dyDescent="0.2">
      <c r="B5" s="1"/>
      <c r="C5" s="1"/>
      <c r="D5" s="1"/>
      <c r="E5" s="1"/>
      <c r="F5" s="1"/>
      <c r="G5" s="1"/>
      <c r="H5" s="2"/>
      <c r="I5" s="11"/>
      <c r="J5" s="11"/>
    </row>
    <row r="6" spans="1:16" ht="20.399999999999999" thickBot="1" x14ac:dyDescent="0.25">
      <c r="B6" s="3" t="s">
        <v>1</v>
      </c>
    </row>
    <row r="7" spans="1:16" ht="17.25" customHeight="1" x14ac:dyDescent="0.2">
      <c r="B7" s="14" t="s">
        <v>2</v>
      </c>
      <c r="C7" s="175" t="s">
        <v>88</v>
      </c>
      <c r="D7" s="176"/>
      <c r="E7" s="176"/>
      <c r="F7" s="176"/>
      <c r="G7" s="176"/>
      <c r="H7" s="176"/>
      <c r="I7" s="176"/>
      <c r="J7" s="177"/>
    </row>
    <row r="8" spans="1:16" ht="23.1" customHeight="1" x14ac:dyDescent="0.2">
      <c r="B8" s="15" t="s">
        <v>3</v>
      </c>
      <c r="C8" s="178" t="s">
        <v>87</v>
      </c>
      <c r="D8" s="179"/>
      <c r="E8" s="179"/>
      <c r="F8" s="179"/>
      <c r="G8" s="179"/>
      <c r="H8" s="179"/>
      <c r="I8" s="179"/>
      <c r="J8" s="180"/>
    </row>
    <row r="9" spans="1:16" ht="17.25" customHeight="1" x14ac:dyDescent="0.2">
      <c r="B9" s="16" t="s">
        <v>2</v>
      </c>
      <c r="C9" s="181" t="s">
        <v>90</v>
      </c>
      <c r="D9" s="182"/>
      <c r="E9" s="182"/>
      <c r="F9" s="182"/>
      <c r="G9" s="182"/>
      <c r="H9" s="182"/>
      <c r="I9" s="182"/>
      <c r="J9" s="183"/>
    </row>
    <row r="10" spans="1:16" ht="23.1" customHeight="1" x14ac:dyDescent="0.2">
      <c r="A10" s="13" t="s">
        <v>33</v>
      </c>
      <c r="B10" s="15" t="s">
        <v>4</v>
      </c>
      <c r="C10" s="171" t="s">
        <v>89</v>
      </c>
      <c r="D10" s="194"/>
      <c r="E10" s="194"/>
      <c r="F10" s="194"/>
      <c r="G10" s="194"/>
      <c r="H10" s="194"/>
      <c r="I10" s="194"/>
      <c r="J10" s="195"/>
    </row>
    <row r="11" spans="1:16" ht="23.1" customHeight="1" x14ac:dyDescent="0.2">
      <c r="B11" s="196" t="s">
        <v>111</v>
      </c>
      <c r="C11" s="197"/>
      <c r="D11" s="197"/>
      <c r="E11" s="197"/>
      <c r="F11" s="197"/>
      <c r="G11" s="197"/>
      <c r="H11" s="197"/>
      <c r="I11" s="197"/>
      <c r="J11" s="198"/>
    </row>
    <row r="12" spans="1:16" ht="23.1" customHeight="1" x14ac:dyDescent="0.2">
      <c r="B12" s="199" t="s">
        <v>91</v>
      </c>
      <c r="C12" s="200"/>
      <c r="D12" s="200"/>
      <c r="E12" s="200"/>
      <c r="F12" s="200"/>
      <c r="G12" s="200"/>
      <c r="H12" s="200"/>
      <c r="I12" s="200"/>
      <c r="J12" s="201"/>
    </row>
    <row r="13" spans="1:16" ht="23.1" customHeight="1" x14ac:dyDescent="0.2">
      <c r="B13" s="202" t="s">
        <v>112</v>
      </c>
      <c r="C13" s="203"/>
      <c r="D13" s="203"/>
      <c r="E13" s="203"/>
      <c r="F13" s="203"/>
      <c r="G13" s="203"/>
      <c r="H13" s="203"/>
      <c r="I13" s="203"/>
      <c r="J13" s="204"/>
    </row>
    <row r="14" spans="1:16" ht="23.1" customHeight="1" x14ac:dyDescent="0.2">
      <c r="B14" s="205">
        <v>38.200000000000003</v>
      </c>
      <c r="C14" s="206"/>
      <c r="D14" s="206"/>
      <c r="E14" s="206"/>
      <c r="F14" s="206"/>
      <c r="G14" s="206"/>
      <c r="H14" s="206"/>
      <c r="I14" s="206"/>
      <c r="J14" s="207"/>
    </row>
    <row r="15" spans="1:16" ht="23.1" customHeight="1" thickBot="1" x14ac:dyDescent="0.25">
      <c r="B15" s="18" t="s">
        <v>85</v>
      </c>
      <c r="C15" s="90" t="s">
        <v>92</v>
      </c>
      <c r="D15" s="91"/>
      <c r="E15" s="91"/>
      <c r="F15" s="91"/>
      <c r="G15" s="91"/>
      <c r="H15" s="91"/>
      <c r="I15" s="91"/>
      <c r="J15" s="92"/>
      <c r="P15" s="9"/>
    </row>
    <row r="16" spans="1:16" ht="22.5" customHeight="1" x14ac:dyDescent="0.2">
      <c r="B16" s="19"/>
      <c r="C16" s="19"/>
      <c r="D16" s="19"/>
      <c r="E16" s="19"/>
      <c r="F16" s="19"/>
      <c r="G16" s="19"/>
      <c r="H16" s="19"/>
      <c r="I16" s="4"/>
      <c r="J16" s="4"/>
    </row>
    <row r="17" spans="2:10" ht="22.5" customHeight="1" x14ac:dyDescent="0.2">
      <c r="B17" s="208" t="s">
        <v>32</v>
      </c>
      <c r="C17" s="208"/>
      <c r="D17" s="208"/>
      <c r="E17" s="208"/>
      <c r="F17" s="208"/>
      <c r="G17" s="208"/>
      <c r="H17" s="208"/>
      <c r="I17" s="208"/>
      <c r="J17" s="208"/>
    </row>
    <row r="18" spans="2:10" ht="22.5" customHeight="1" x14ac:dyDescent="0.2">
      <c r="B18" s="19"/>
      <c r="C18" s="19"/>
      <c r="D18" s="19"/>
      <c r="E18" s="19"/>
      <c r="F18" s="4"/>
      <c r="G18" s="4"/>
      <c r="H18" s="4"/>
      <c r="I18" s="4"/>
      <c r="J18" s="4"/>
    </row>
    <row r="19" spans="2:10" ht="18.75" customHeight="1" x14ac:dyDescent="0.2">
      <c r="B19" s="6" t="s">
        <v>46</v>
      </c>
      <c r="D19" s="20"/>
      <c r="E19" s="20"/>
      <c r="F19" s="20"/>
      <c r="G19" s="20"/>
      <c r="H19" s="20"/>
    </row>
    <row r="20" spans="2:10" ht="18.75" customHeight="1" x14ac:dyDescent="0.2">
      <c r="B20" s="21" t="s">
        <v>5</v>
      </c>
      <c r="C20" s="147" t="s">
        <v>45</v>
      </c>
      <c r="D20" s="187"/>
      <c r="E20" s="187"/>
      <c r="F20" s="187"/>
      <c r="G20" s="148"/>
      <c r="H20" s="20"/>
    </row>
    <row r="21" spans="2:10" ht="18.75" customHeight="1" x14ac:dyDescent="0.2">
      <c r="B21" s="22" t="s">
        <v>35</v>
      </c>
      <c r="C21" s="188" t="s">
        <v>93</v>
      </c>
      <c r="D21" s="189"/>
      <c r="E21" s="189"/>
      <c r="F21" s="189"/>
      <c r="G21" s="190"/>
      <c r="H21" s="20"/>
    </row>
    <row r="22" spans="2:10" ht="18.75" customHeight="1" x14ac:dyDescent="0.2">
      <c r="B22" s="23" t="s">
        <v>37</v>
      </c>
      <c r="C22" s="184" t="s">
        <v>93</v>
      </c>
      <c r="D22" s="185"/>
      <c r="E22" s="185"/>
      <c r="F22" s="185"/>
      <c r="G22" s="186"/>
      <c r="H22" s="20"/>
    </row>
    <row r="23" spans="2:10" ht="18.75" customHeight="1" x14ac:dyDescent="0.2">
      <c r="B23" s="24" t="s">
        <v>38</v>
      </c>
      <c r="C23" s="191" t="s">
        <v>94</v>
      </c>
      <c r="D23" s="192"/>
      <c r="E23" s="192"/>
      <c r="F23" s="192"/>
      <c r="G23" s="193"/>
      <c r="H23" s="20"/>
    </row>
    <row r="24" spans="2:10" ht="18.75" customHeight="1" x14ac:dyDescent="0.2">
      <c r="B24" s="23" t="s">
        <v>36</v>
      </c>
      <c r="C24" s="184" t="s">
        <v>93</v>
      </c>
      <c r="D24" s="185"/>
      <c r="E24" s="185"/>
      <c r="F24" s="185"/>
      <c r="G24" s="186"/>
      <c r="H24" s="20"/>
    </row>
    <row r="25" spans="2:10" ht="18.75" customHeight="1" x14ac:dyDescent="0.2">
      <c r="B25" s="25" t="s">
        <v>39</v>
      </c>
      <c r="C25" s="184" t="s">
        <v>93</v>
      </c>
      <c r="D25" s="185"/>
      <c r="E25" s="185"/>
      <c r="F25" s="185"/>
      <c r="G25" s="186"/>
      <c r="H25" s="20"/>
    </row>
    <row r="26" spans="2:10" ht="18.75" customHeight="1" x14ac:dyDescent="0.2">
      <c r="B26" s="26" t="s">
        <v>40</v>
      </c>
      <c r="C26" s="96" t="s">
        <v>94</v>
      </c>
      <c r="D26" s="97"/>
      <c r="E26" s="97"/>
      <c r="F26" s="97"/>
      <c r="G26" s="98"/>
      <c r="H26" s="20"/>
    </row>
    <row r="27" spans="2:10" ht="18.75" customHeight="1" x14ac:dyDescent="0.2">
      <c r="B27" s="27" t="s">
        <v>50</v>
      </c>
      <c r="C27" s="28"/>
      <c r="D27" s="28"/>
      <c r="E27" s="28"/>
      <c r="F27" s="28"/>
      <c r="G27" s="20"/>
      <c r="H27" s="20"/>
    </row>
    <row r="28" spans="2:10" ht="18.75" customHeight="1" x14ac:dyDescent="0.2">
      <c r="B28" s="27" t="s">
        <v>48</v>
      </c>
      <c r="D28" s="20"/>
      <c r="E28" s="20"/>
      <c r="F28" s="20"/>
      <c r="G28" s="20"/>
      <c r="H28" s="20"/>
    </row>
    <row r="29" spans="2:10" ht="18.75" customHeight="1" x14ac:dyDescent="0.2">
      <c r="B29" s="27" t="s">
        <v>49</v>
      </c>
      <c r="D29" s="20"/>
      <c r="E29" s="20"/>
      <c r="F29" s="20"/>
      <c r="G29" s="20"/>
      <c r="H29" s="20"/>
    </row>
    <row r="30" spans="2:10" ht="18.75" customHeight="1" x14ac:dyDescent="0.2">
      <c r="B30" s="13" t="s">
        <v>47</v>
      </c>
      <c r="D30" s="20"/>
      <c r="E30" s="20"/>
      <c r="F30" s="20"/>
      <c r="G30" s="20"/>
      <c r="H30" s="20"/>
    </row>
    <row r="31" spans="2:10" ht="18.75" customHeight="1" x14ac:dyDescent="0.2">
      <c r="D31" s="20"/>
      <c r="E31" s="20"/>
      <c r="F31" s="20"/>
      <c r="G31" s="20"/>
      <c r="H31" s="20"/>
    </row>
    <row r="32" spans="2:10" ht="18.75" customHeight="1" x14ac:dyDescent="0.2">
      <c r="B32" s="6" t="s">
        <v>66</v>
      </c>
      <c r="D32" s="20"/>
      <c r="E32" s="20"/>
      <c r="F32" s="20"/>
      <c r="G32" s="20"/>
      <c r="H32" s="20"/>
    </row>
    <row r="33" spans="1:10" ht="18.75" customHeight="1" x14ac:dyDescent="0.2">
      <c r="B33" s="159" t="s">
        <v>31</v>
      </c>
      <c r="C33" s="160"/>
      <c r="D33" s="29" t="s">
        <v>51</v>
      </c>
      <c r="E33" s="159" t="s">
        <v>55</v>
      </c>
      <c r="F33" s="161"/>
      <c r="G33" s="160"/>
      <c r="H33" s="30" t="s">
        <v>59</v>
      </c>
      <c r="I33" s="147" t="s">
        <v>58</v>
      </c>
      <c r="J33" s="148"/>
    </row>
    <row r="34" spans="1:10" ht="18.75" customHeight="1" x14ac:dyDescent="0.2">
      <c r="B34" s="157" t="s">
        <v>95</v>
      </c>
      <c r="C34" s="158"/>
      <c r="D34" s="31" t="s">
        <v>98</v>
      </c>
      <c r="E34" s="162" t="s">
        <v>99</v>
      </c>
      <c r="F34" s="163"/>
      <c r="G34" s="164"/>
      <c r="H34" s="32">
        <v>15</v>
      </c>
      <c r="I34" s="149"/>
      <c r="J34" s="150"/>
    </row>
    <row r="35" spans="1:10" ht="18.75" customHeight="1" x14ac:dyDescent="0.2">
      <c r="B35" s="155" t="s">
        <v>96</v>
      </c>
      <c r="C35" s="156"/>
      <c r="D35" s="33" t="s">
        <v>97</v>
      </c>
      <c r="E35" s="165" t="s">
        <v>100</v>
      </c>
      <c r="F35" s="166"/>
      <c r="G35" s="167"/>
      <c r="H35" s="34">
        <v>3</v>
      </c>
      <c r="I35" s="151"/>
      <c r="J35" s="152"/>
    </row>
    <row r="36" spans="1:10" ht="18.75" customHeight="1" x14ac:dyDescent="0.2">
      <c r="B36" s="155"/>
      <c r="C36" s="156"/>
      <c r="D36" s="33"/>
      <c r="E36" s="155"/>
      <c r="F36" s="168"/>
      <c r="G36" s="156"/>
      <c r="H36" s="34"/>
      <c r="I36" s="151"/>
      <c r="J36" s="152"/>
    </row>
    <row r="37" spans="1:10" ht="18.75" customHeight="1" x14ac:dyDescent="0.2">
      <c r="B37" s="155"/>
      <c r="C37" s="156"/>
      <c r="D37" s="33"/>
      <c r="E37" s="155"/>
      <c r="F37" s="168"/>
      <c r="G37" s="156"/>
      <c r="H37" s="34"/>
      <c r="I37" s="151"/>
      <c r="J37" s="152"/>
    </row>
    <row r="38" spans="1:10" ht="18.75" customHeight="1" x14ac:dyDescent="0.2">
      <c r="B38" s="171"/>
      <c r="C38" s="172"/>
      <c r="D38" s="35"/>
      <c r="E38" s="17"/>
      <c r="F38" s="36"/>
      <c r="G38" s="37"/>
      <c r="H38" s="38"/>
      <c r="I38" s="153"/>
      <c r="J38" s="154"/>
    </row>
    <row r="39" spans="1:10" ht="18.75" customHeight="1" x14ac:dyDescent="0.2">
      <c r="B39" s="13" t="s">
        <v>65</v>
      </c>
      <c r="D39" s="20"/>
      <c r="E39" s="20"/>
      <c r="F39" s="20"/>
      <c r="G39" s="20"/>
      <c r="H39" s="20"/>
    </row>
    <row r="40" spans="1:10" ht="18.75" customHeight="1" x14ac:dyDescent="0.2">
      <c r="B40" s="13" t="s">
        <v>53</v>
      </c>
      <c r="D40" s="20"/>
      <c r="E40" s="20"/>
      <c r="F40" s="20"/>
      <c r="G40" s="20"/>
      <c r="H40" s="20"/>
    </row>
    <row r="41" spans="1:10" ht="18.75" customHeight="1" x14ac:dyDescent="0.2">
      <c r="B41" s="13" t="s">
        <v>52</v>
      </c>
      <c r="D41" s="20"/>
      <c r="E41" s="20"/>
      <c r="F41" s="20"/>
      <c r="G41" s="20"/>
      <c r="H41" s="20"/>
    </row>
    <row r="42" spans="1:10" ht="18.75" customHeight="1" x14ac:dyDescent="0.2">
      <c r="B42" s="13" t="s">
        <v>54</v>
      </c>
      <c r="D42" s="20"/>
      <c r="E42" s="20"/>
      <c r="F42" s="20"/>
      <c r="G42" s="20"/>
      <c r="H42" s="20"/>
    </row>
    <row r="43" spans="1:10" ht="18.75" customHeight="1" x14ac:dyDescent="0.2">
      <c r="B43" s="13" t="s">
        <v>68</v>
      </c>
      <c r="D43" s="20"/>
      <c r="E43" s="20"/>
      <c r="F43" s="20"/>
      <c r="G43" s="20"/>
      <c r="H43" s="20"/>
    </row>
    <row r="44" spans="1:10" ht="18.75" customHeight="1" x14ac:dyDescent="0.2">
      <c r="D44" s="20"/>
      <c r="E44" s="20"/>
      <c r="F44" s="20"/>
      <c r="G44" s="20"/>
      <c r="H44" s="20"/>
    </row>
    <row r="45" spans="1:10" ht="18.75" customHeight="1" x14ac:dyDescent="0.2">
      <c r="B45" s="13" t="s">
        <v>56</v>
      </c>
      <c r="D45" s="20"/>
      <c r="E45" s="20"/>
      <c r="F45" s="20"/>
      <c r="G45" s="20"/>
      <c r="H45" s="20"/>
    </row>
    <row r="46" spans="1:10" ht="18.75" customHeight="1" x14ac:dyDescent="0.2">
      <c r="B46" s="13" t="s">
        <v>42</v>
      </c>
      <c r="D46" s="20"/>
      <c r="E46" s="20"/>
      <c r="F46" s="20"/>
      <c r="G46" s="20"/>
      <c r="H46" s="20"/>
    </row>
    <row r="47" spans="1:10" ht="18.75" customHeight="1" x14ac:dyDescent="0.2">
      <c r="B47" s="13" t="s">
        <v>41</v>
      </c>
      <c r="D47" s="20"/>
      <c r="E47" s="20"/>
      <c r="F47" s="20"/>
      <c r="G47" s="20"/>
      <c r="H47" s="20"/>
    </row>
    <row r="48" spans="1:10" ht="18.75" customHeight="1" x14ac:dyDescent="0.2">
      <c r="A48" s="13" t="s">
        <v>33</v>
      </c>
      <c r="B48" s="13" t="s">
        <v>43</v>
      </c>
      <c r="D48" s="20"/>
      <c r="E48" s="20"/>
      <c r="F48" s="20"/>
      <c r="G48" s="20"/>
      <c r="H48" s="20"/>
    </row>
    <row r="49" spans="2:10" ht="18.75" customHeight="1" x14ac:dyDescent="0.2">
      <c r="B49" s="13" t="s">
        <v>34</v>
      </c>
      <c r="D49" s="20"/>
      <c r="E49" s="20"/>
      <c r="F49" s="20"/>
      <c r="G49" s="20"/>
      <c r="H49" s="20"/>
    </row>
    <row r="50" spans="2:10" ht="18.75" customHeight="1" x14ac:dyDescent="0.2">
      <c r="B50" s="13" t="s">
        <v>64</v>
      </c>
      <c r="D50" s="20"/>
      <c r="E50" s="20"/>
      <c r="F50" s="20"/>
      <c r="G50" s="20"/>
      <c r="H50" s="20"/>
    </row>
    <row r="51" spans="2:10" ht="18.75" customHeight="1" x14ac:dyDescent="0.2">
      <c r="D51" s="20"/>
      <c r="E51" s="20"/>
      <c r="F51" s="20"/>
      <c r="G51" s="20"/>
      <c r="H51" s="20"/>
    </row>
    <row r="52" spans="2:10" ht="18.75" customHeight="1" x14ac:dyDescent="0.2">
      <c r="D52" s="20"/>
      <c r="E52" s="20"/>
      <c r="F52" s="20"/>
      <c r="G52" s="20"/>
      <c r="H52" s="20"/>
    </row>
    <row r="53" spans="2:10" ht="18.75" customHeight="1" x14ac:dyDescent="0.2">
      <c r="B53" s="6" t="s">
        <v>61</v>
      </c>
      <c r="D53" s="20"/>
      <c r="E53" s="20"/>
      <c r="F53" s="20"/>
      <c r="G53" s="20"/>
      <c r="H53" s="20"/>
    </row>
    <row r="54" spans="2:10" s="39" customFormat="1" ht="19.8" x14ac:dyDescent="0.2">
      <c r="B54" s="6" t="s">
        <v>22</v>
      </c>
      <c r="C54" s="5"/>
    </row>
    <row r="55" spans="2:10" s="39" customFormat="1" ht="18.75" customHeight="1" x14ac:dyDescent="0.2">
      <c r="B55" s="142" t="s">
        <v>5</v>
      </c>
      <c r="C55" s="145" t="s">
        <v>6</v>
      </c>
      <c r="D55" s="169" t="s">
        <v>7</v>
      </c>
      <c r="E55" s="170"/>
      <c r="F55" s="138" t="s">
        <v>16</v>
      </c>
      <c r="G55" s="138" t="s">
        <v>17</v>
      </c>
      <c r="H55" s="138" t="s">
        <v>60</v>
      </c>
      <c r="I55" s="132" t="s">
        <v>58</v>
      </c>
      <c r="J55" s="133"/>
    </row>
    <row r="56" spans="2:10" s="39" customFormat="1" ht="28.8" x14ac:dyDescent="0.2">
      <c r="B56" s="143"/>
      <c r="C56" s="146"/>
      <c r="D56" s="40" t="s">
        <v>28</v>
      </c>
      <c r="E56" s="40" t="s">
        <v>19</v>
      </c>
      <c r="F56" s="139"/>
      <c r="G56" s="144"/>
      <c r="H56" s="139"/>
      <c r="I56" s="134"/>
      <c r="J56" s="135"/>
    </row>
    <row r="57" spans="2:10" s="39" customFormat="1" x14ac:dyDescent="0.2">
      <c r="B57" s="41" t="s">
        <v>101</v>
      </c>
      <c r="C57" s="42">
        <v>10</v>
      </c>
      <c r="D57" s="43">
        <v>300</v>
      </c>
      <c r="E57" s="44">
        <f>D57*12</f>
        <v>3600</v>
      </c>
      <c r="F57" s="45">
        <v>30</v>
      </c>
      <c r="G57" s="46">
        <f>E57*F57/60</f>
        <v>1800</v>
      </c>
      <c r="H57" s="46">
        <f>G57/C57</f>
        <v>180</v>
      </c>
      <c r="I57" s="136"/>
      <c r="J57" s="137"/>
    </row>
    <row r="58" spans="2:10" s="39" customFormat="1" x14ac:dyDescent="0.2">
      <c r="B58" s="33" t="s">
        <v>102</v>
      </c>
      <c r="C58" s="47">
        <v>15</v>
      </c>
      <c r="D58" s="48">
        <v>450</v>
      </c>
      <c r="E58" s="49">
        <f t="shared" ref="E58:E60" si="0">D58*12</f>
        <v>5400</v>
      </c>
      <c r="F58" s="50">
        <v>5</v>
      </c>
      <c r="G58" s="51">
        <f>E58*F58/60</f>
        <v>450</v>
      </c>
      <c r="H58" s="51">
        <f>G58/C58</f>
        <v>30</v>
      </c>
      <c r="I58" s="110"/>
      <c r="J58" s="111"/>
    </row>
    <row r="59" spans="2:10" s="39" customFormat="1" x14ac:dyDescent="0.2">
      <c r="B59" s="33"/>
      <c r="C59" s="47"/>
      <c r="D59" s="48"/>
      <c r="E59" s="49">
        <f>D59*12</f>
        <v>0</v>
      </c>
      <c r="F59" s="50"/>
      <c r="G59" s="52">
        <f>E59*F59/60</f>
        <v>0</v>
      </c>
      <c r="H59" s="52" t="e">
        <f>G59/C59</f>
        <v>#DIV/0!</v>
      </c>
      <c r="I59" s="110"/>
      <c r="J59" s="111"/>
    </row>
    <row r="60" spans="2:10" s="39" customFormat="1" x14ac:dyDescent="0.2">
      <c r="B60" s="33"/>
      <c r="C60" s="53"/>
      <c r="D60" s="48"/>
      <c r="E60" s="49">
        <f t="shared" si="0"/>
        <v>0</v>
      </c>
      <c r="F60" s="50"/>
      <c r="G60" s="51">
        <f>E60*F60/60</f>
        <v>0</v>
      </c>
      <c r="H60" s="51" t="e">
        <f>G60/C60</f>
        <v>#DIV/0!</v>
      </c>
      <c r="I60" s="110"/>
      <c r="J60" s="111"/>
    </row>
    <row r="61" spans="2:10" s="39" customFormat="1" x14ac:dyDescent="0.2">
      <c r="B61" s="54"/>
      <c r="C61" s="53"/>
      <c r="D61" s="48"/>
      <c r="E61" s="49">
        <f>D61*12</f>
        <v>0</v>
      </c>
      <c r="F61" s="50"/>
      <c r="G61" s="51">
        <f>E61*F61/60</f>
        <v>0</v>
      </c>
      <c r="H61" s="55" t="e">
        <f>G61/C61</f>
        <v>#DIV/0!</v>
      </c>
      <c r="I61" s="140"/>
      <c r="J61" s="141"/>
    </row>
    <row r="62" spans="2:10" s="39" customFormat="1" x14ac:dyDescent="0.2">
      <c r="B62" s="56"/>
      <c r="C62" s="57"/>
      <c r="D62" s="58">
        <f>SUM(D57:D61)</f>
        <v>750</v>
      </c>
      <c r="E62" s="59">
        <f>SUM(E57:E61)</f>
        <v>9000</v>
      </c>
      <c r="F62" s="60">
        <f>SUM(F57:F61)</f>
        <v>35</v>
      </c>
      <c r="G62" s="61">
        <f>SUM(G57:G61)</f>
        <v>2250</v>
      </c>
      <c r="H62" s="62" t="e">
        <f>SUM(H57:H61)</f>
        <v>#DIV/0!</v>
      </c>
      <c r="I62" s="130"/>
      <c r="J62" s="131"/>
    </row>
    <row r="63" spans="2:10" s="39" customFormat="1" x14ac:dyDescent="0.2">
      <c r="B63" s="112" t="s">
        <v>57</v>
      </c>
      <c r="C63" s="112"/>
      <c r="D63" s="112"/>
      <c r="E63" s="112"/>
      <c r="F63" s="112"/>
      <c r="G63" s="112"/>
      <c r="H63" s="112"/>
      <c r="I63" s="112"/>
      <c r="J63" s="112"/>
    </row>
    <row r="64" spans="2:10" s="39" customFormat="1" x14ac:dyDescent="0.2">
      <c r="B64" s="112" t="s">
        <v>69</v>
      </c>
      <c r="C64" s="112"/>
      <c r="D64" s="112"/>
      <c r="E64" s="112"/>
      <c r="F64" s="112"/>
      <c r="G64" s="112"/>
      <c r="H64" s="112"/>
      <c r="I64" s="112"/>
      <c r="J64" s="112"/>
    </row>
    <row r="65" spans="2:10" s="39" customFormat="1" x14ac:dyDescent="0.2">
      <c r="B65" s="63"/>
      <c r="C65" s="63"/>
      <c r="D65" s="64"/>
      <c r="E65" s="64"/>
      <c r="F65" s="65"/>
      <c r="G65" s="66"/>
      <c r="H65" s="66"/>
    </row>
    <row r="66" spans="2:10" s="39" customFormat="1" x14ac:dyDescent="0.2">
      <c r="B66" s="117" t="s">
        <v>27</v>
      </c>
      <c r="C66" s="117"/>
      <c r="D66" s="117"/>
      <c r="E66" s="117"/>
      <c r="F66" s="117"/>
      <c r="G66" s="117"/>
      <c r="H66" s="117"/>
      <c r="I66" s="117"/>
      <c r="J66" s="117"/>
    </row>
    <row r="67" spans="2:10" s="39" customFormat="1" x14ac:dyDescent="0.2">
      <c r="B67" s="117" t="s">
        <v>30</v>
      </c>
      <c r="C67" s="117"/>
      <c r="D67" s="67"/>
      <c r="E67" s="67"/>
      <c r="F67" s="68"/>
      <c r="G67" s="69"/>
      <c r="H67" s="69"/>
      <c r="I67" s="6"/>
      <c r="J67" s="6"/>
    </row>
    <row r="68" spans="2:10" s="39" customFormat="1" ht="72.75" customHeight="1" x14ac:dyDescent="0.2">
      <c r="B68" s="118" t="s">
        <v>104</v>
      </c>
      <c r="C68" s="118"/>
      <c r="D68" s="118"/>
      <c r="E68" s="118"/>
      <c r="F68" s="118"/>
      <c r="G68" s="118"/>
      <c r="H68" s="118"/>
      <c r="I68" s="118"/>
      <c r="J68" s="118"/>
    </row>
    <row r="69" spans="2:10" s="39" customFormat="1" x14ac:dyDescent="0.2">
      <c r="B69" s="119" t="s">
        <v>29</v>
      </c>
      <c r="C69" s="119"/>
      <c r="D69" s="119"/>
      <c r="E69" s="119"/>
      <c r="F69" s="119"/>
      <c r="G69" s="119"/>
      <c r="H69" s="119"/>
      <c r="I69" s="119"/>
      <c r="J69" s="119"/>
    </row>
    <row r="70" spans="2:10" s="39" customFormat="1" ht="72.75" customHeight="1" x14ac:dyDescent="0.2">
      <c r="B70" s="118" t="s">
        <v>105</v>
      </c>
      <c r="C70" s="118"/>
      <c r="D70" s="118"/>
      <c r="E70" s="118"/>
      <c r="F70" s="118"/>
      <c r="G70" s="118"/>
      <c r="H70" s="118"/>
      <c r="I70" s="118"/>
      <c r="J70" s="118"/>
    </row>
    <row r="71" spans="2:10" s="39" customFormat="1" x14ac:dyDescent="0.2">
      <c r="B71" s="112"/>
      <c r="C71" s="112"/>
      <c r="D71" s="64"/>
      <c r="E71" s="64"/>
      <c r="F71" s="65"/>
      <c r="G71" s="66"/>
      <c r="H71" s="66"/>
    </row>
    <row r="72" spans="2:10" s="39" customFormat="1" x14ac:dyDescent="0.2">
      <c r="B72" s="6" t="s">
        <v>23</v>
      </c>
    </row>
    <row r="73" spans="2:10" s="39" customFormat="1" ht="18.75" customHeight="1" x14ac:dyDescent="0.2">
      <c r="B73" s="142" t="s">
        <v>5</v>
      </c>
      <c r="C73" s="145" t="s">
        <v>6</v>
      </c>
      <c r="D73" s="169" t="s">
        <v>7</v>
      </c>
      <c r="E73" s="170"/>
      <c r="F73" s="138" t="s">
        <v>16</v>
      </c>
      <c r="G73" s="138" t="s">
        <v>17</v>
      </c>
      <c r="H73" s="138" t="s">
        <v>60</v>
      </c>
      <c r="I73" s="132" t="s">
        <v>58</v>
      </c>
      <c r="J73" s="133"/>
    </row>
    <row r="74" spans="2:10" s="39" customFormat="1" ht="28.8" x14ac:dyDescent="0.2">
      <c r="B74" s="143"/>
      <c r="C74" s="146"/>
      <c r="D74" s="40" t="s">
        <v>28</v>
      </c>
      <c r="E74" s="40" t="s">
        <v>19</v>
      </c>
      <c r="F74" s="139"/>
      <c r="G74" s="144"/>
      <c r="H74" s="139"/>
      <c r="I74" s="134"/>
      <c r="J74" s="135"/>
    </row>
    <row r="75" spans="2:10" s="39" customFormat="1" x14ac:dyDescent="0.2">
      <c r="B75" s="41" t="s">
        <v>101</v>
      </c>
      <c r="C75" s="42">
        <v>10</v>
      </c>
      <c r="D75" s="43">
        <v>300</v>
      </c>
      <c r="E75" s="44">
        <f>D75*12</f>
        <v>3600</v>
      </c>
      <c r="F75" s="45">
        <v>15</v>
      </c>
      <c r="G75" s="46">
        <f>E75*F75/60</f>
        <v>900</v>
      </c>
      <c r="H75" s="46">
        <f>G75/C75</f>
        <v>90</v>
      </c>
      <c r="I75" s="136"/>
      <c r="J75" s="137"/>
    </row>
    <row r="76" spans="2:10" s="39" customFormat="1" x14ac:dyDescent="0.2">
      <c r="B76" s="33" t="s">
        <v>102</v>
      </c>
      <c r="C76" s="47">
        <v>15</v>
      </c>
      <c r="D76" s="48">
        <v>450</v>
      </c>
      <c r="E76" s="49">
        <f t="shared" ref="E76" si="1">D76*12</f>
        <v>5400</v>
      </c>
      <c r="F76" s="50">
        <v>2</v>
      </c>
      <c r="G76" s="51">
        <f>E76*F76/60</f>
        <v>180</v>
      </c>
      <c r="H76" s="51">
        <f>G76/C76</f>
        <v>12</v>
      </c>
      <c r="I76" s="110"/>
      <c r="J76" s="111"/>
    </row>
    <row r="77" spans="2:10" s="39" customFormat="1" x14ac:dyDescent="0.2">
      <c r="B77" s="33"/>
      <c r="C77" s="47"/>
      <c r="D77" s="48"/>
      <c r="E77" s="49">
        <f>D77*12</f>
        <v>0</v>
      </c>
      <c r="F77" s="50"/>
      <c r="G77" s="52">
        <f>E77*F77/60</f>
        <v>0</v>
      </c>
      <c r="H77" s="52" t="e">
        <f>G77/C77</f>
        <v>#DIV/0!</v>
      </c>
      <c r="I77" s="110"/>
      <c r="J77" s="111"/>
    </row>
    <row r="78" spans="2:10" s="39" customFormat="1" x14ac:dyDescent="0.2">
      <c r="B78" s="33"/>
      <c r="C78" s="53"/>
      <c r="D78" s="48"/>
      <c r="E78" s="49">
        <f t="shared" ref="E78" si="2">D78*12</f>
        <v>0</v>
      </c>
      <c r="F78" s="50"/>
      <c r="G78" s="51">
        <f>E78*F78/60</f>
        <v>0</v>
      </c>
      <c r="H78" s="51" t="e">
        <f>G78/C78</f>
        <v>#DIV/0!</v>
      </c>
      <c r="I78" s="110"/>
      <c r="J78" s="111"/>
    </row>
    <row r="79" spans="2:10" s="39" customFormat="1" x14ac:dyDescent="0.2">
      <c r="B79" s="54"/>
      <c r="C79" s="53"/>
      <c r="D79" s="48"/>
      <c r="E79" s="49">
        <f>D79*12</f>
        <v>0</v>
      </c>
      <c r="F79" s="50"/>
      <c r="G79" s="51">
        <f>E79*F79/60</f>
        <v>0</v>
      </c>
      <c r="H79" s="55" t="e">
        <f>G79/C79</f>
        <v>#DIV/0!</v>
      </c>
      <c r="I79" s="110"/>
      <c r="J79" s="111"/>
    </row>
    <row r="80" spans="2:10" s="39" customFormat="1" x14ac:dyDescent="0.2">
      <c r="B80" s="56"/>
      <c r="C80" s="57"/>
      <c r="D80" s="58">
        <f>SUM(D75:D79)</f>
        <v>750</v>
      </c>
      <c r="E80" s="59">
        <f>SUM(E75:E79)</f>
        <v>9000</v>
      </c>
      <c r="F80" s="60">
        <f>SUM(F75:F79)</f>
        <v>17</v>
      </c>
      <c r="G80" s="61">
        <f>SUM(G75:G79)</f>
        <v>1080</v>
      </c>
      <c r="H80" s="62" t="e">
        <f>SUM(H75:H79)</f>
        <v>#DIV/0!</v>
      </c>
      <c r="I80" s="130"/>
      <c r="J80" s="131"/>
    </row>
    <row r="81" spans="2:10" s="39" customFormat="1" x14ac:dyDescent="0.2">
      <c r="B81" s="112" t="s">
        <v>57</v>
      </c>
      <c r="C81" s="112"/>
      <c r="D81" s="112"/>
      <c r="E81" s="112"/>
      <c r="F81" s="112"/>
      <c r="G81" s="112"/>
      <c r="H81" s="112"/>
      <c r="I81" s="112"/>
      <c r="J81" s="112"/>
    </row>
    <row r="82" spans="2:10" s="39" customFormat="1" x14ac:dyDescent="0.2">
      <c r="B82" s="112" t="s">
        <v>69</v>
      </c>
      <c r="C82" s="112"/>
      <c r="D82" s="112"/>
      <c r="E82" s="112"/>
      <c r="F82" s="112"/>
      <c r="G82" s="112"/>
      <c r="H82" s="112"/>
      <c r="I82" s="112"/>
      <c r="J82" s="112"/>
    </row>
    <row r="83" spans="2:10" s="39" customFormat="1" x14ac:dyDescent="0.2">
      <c r="B83" s="63"/>
      <c r="C83" s="63"/>
      <c r="D83" s="64"/>
      <c r="E83" s="64"/>
      <c r="F83" s="65"/>
      <c r="G83" s="66"/>
      <c r="H83" s="66"/>
    </row>
    <row r="84" spans="2:10" s="39" customFormat="1" x14ac:dyDescent="0.2">
      <c r="B84" s="117" t="s">
        <v>27</v>
      </c>
      <c r="C84" s="117"/>
      <c r="D84" s="117"/>
      <c r="E84" s="117"/>
      <c r="F84" s="117"/>
      <c r="G84" s="117"/>
      <c r="H84" s="117"/>
      <c r="I84" s="117"/>
      <c r="J84" s="117"/>
    </row>
    <row r="85" spans="2:10" s="39" customFormat="1" x14ac:dyDescent="0.2">
      <c r="B85" s="117" t="s">
        <v>30</v>
      </c>
      <c r="C85" s="117"/>
      <c r="D85" s="67"/>
      <c r="E85" s="67"/>
      <c r="F85" s="68"/>
      <c r="G85" s="69"/>
      <c r="H85" s="69"/>
      <c r="I85" s="6"/>
      <c r="J85" s="6"/>
    </row>
    <row r="86" spans="2:10" s="39" customFormat="1" ht="72.75" customHeight="1" x14ac:dyDescent="0.2">
      <c r="B86" s="118" t="s">
        <v>104</v>
      </c>
      <c r="C86" s="118"/>
      <c r="D86" s="118"/>
      <c r="E86" s="118"/>
      <c r="F86" s="118"/>
      <c r="G86" s="118"/>
      <c r="H86" s="118"/>
      <c r="I86" s="118"/>
      <c r="J86" s="118"/>
    </row>
    <row r="87" spans="2:10" s="39" customFormat="1" x14ac:dyDescent="0.2">
      <c r="B87" s="119" t="s">
        <v>29</v>
      </c>
      <c r="C87" s="119"/>
      <c r="D87" s="119"/>
      <c r="E87" s="119"/>
      <c r="F87" s="119"/>
      <c r="G87" s="119"/>
      <c r="H87" s="119"/>
      <c r="I87" s="119"/>
      <c r="J87" s="119"/>
    </row>
    <row r="88" spans="2:10" s="39" customFormat="1" ht="72.75" customHeight="1" x14ac:dyDescent="0.2">
      <c r="B88" s="118" t="s">
        <v>116</v>
      </c>
      <c r="C88" s="118"/>
      <c r="D88" s="118"/>
      <c r="E88" s="118"/>
      <c r="F88" s="118"/>
      <c r="G88" s="118"/>
      <c r="H88" s="118"/>
      <c r="I88" s="118"/>
      <c r="J88" s="118"/>
    </row>
    <row r="89" spans="2:10" s="39" customFormat="1" x14ac:dyDescent="0.2">
      <c r="C89" s="8"/>
    </row>
    <row r="90" spans="2:10" s="39" customFormat="1" x14ac:dyDescent="0.2">
      <c r="B90" s="6" t="s">
        <v>8</v>
      </c>
    </row>
    <row r="91" spans="2:10" s="39" customFormat="1" x14ac:dyDescent="0.2">
      <c r="C91" s="7">
        <f>($G$62-$G$80)/$G$62</f>
        <v>0.52</v>
      </c>
    </row>
    <row r="92" spans="2:10" s="39" customFormat="1" x14ac:dyDescent="0.2">
      <c r="C92" s="8"/>
    </row>
    <row r="93" spans="2:10" s="39" customFormat="1" x14ac:dyDescent="0.2">
      <c r="C93" s="8"/>
    </row>
    <row r="94" spans="2:10" s="39" customFormat="1" x14ac:dyDescent="0.2">
      <c r="B94" s="6" t="s">
        <v>70</v>
      </c>
      <c r="C94" s="8"/>
    </row>
    <row r="95" spans="2:10" s="39" customFormat="1" ht="9" customHeight="1" x14ac:dyDescent="0.2">
      <c r="C95" s="8"/>
    </row>
    <row r="96" spans="2:10" s="39" customFormat="1" x14ac:dyDescent="0.2">
      <c r="B96" s="6" t="s">
        <v>24</v>
      </c>
    </row>
    <row r="97" spans="2:4" s="39" customFormat="1" ht="18.75" customHeight="1" x14ac:dyDescent="0.2">
      <c r="B97" s="115" t="s">
        <v>9</v>
      </c>
      <c r="C97" s="113" t="s">
        <v>10</v>
      </c>
      <c r="D97" s="114"/>
    </row>
    <row r="98" spans="2:4" s="39" customFormat="1" ht="28.8" x14ac:dyDescent="0.2">
      <c r="B98" s="116"/>
      <c r="C98" s="70" t="s">
        <v>18</v>
      </c>
      <c r="D98" s="71" t="s">
        <v>20</v>
      </c>
    </row>
    <row r="99" spans="2:4" s="39" customFormat="1" x14ac:dyDescent="0.2">
      <c r="B99" s="72" t="s">
        <v>103</v>
      </c>
      <c r="C99" s="73">
        <v>2700</v>
      </c>
      <c r="D99" s="74">
        <f>C99*12</f>
        <v>32400</v>
      </c>
    </row>
    <row r="100" spans="2:4" s="39" customFormat="1" x14ac:dyDescent="0.2">
      <c r="B100" s="75"/>
      <c r="C100" s="76"/>
      <c r="D100" s="77">
        <f>C100*12</f>
        <v>0</v>
      </c>
    </row>
    <row r="101" spans="2:4" s="39" customFormat="1" x14ac:dyDescent="0.2">
      <c r="B101" s="75"/>
      <c r="C101" s="76"/>
      <c r="D101" s="77">
        <f>C101*12</f>
        <v>0</v>
      </c>
    </row>
    <row r="102" spans="2:4" s="39" customFormat="1" x14ac:dyDescent="0.2">
      <c r="B102" s="78"/>
      <c r="C102" s="79">
        <f>SUM(C99:C101)</f>
        <v>2700</v>
      </c>
      <c r="D102" s="80">
        <f>SUM(D99:D101)</f>
        <v>32400</v>
      </c>
    </row>
    <row r="103" spans="2:4" s="39" customFormat="1" x14ac:dyDescent="0.2">
      <c r="B103" s="81"/>
      <c r="C103" s="81"/>
      <c r="D103" s="81"/>
    </row>
    <row r="104" spans="2:4" s="39" customFormat="1" x14ac:dyDescent="0.2">
      <c r="B104" s="6" t="s">
        <v>25</v>
      </c>
    </row>
    <row r="105" spans="2:4" s="39" customFormat="1" ht="18.75" customHeight="1" x14ac:dyDescent="0.2">
      <c r="B105" s="115" t="s">
        <v>9</v>
      </c>
      <c r="C105" s="113" t="s">
        <v>10</v>
      </c>
      <c r="D105" s="114"/>
    </row>
    <row r="106" spans="2:4" s="39" customFormat="1" ht="28.8" x14ac:dyDescent="0.2">
      <c r="B106" s="116"/>
      <c r="C106" s="70" t="s">
        <v>18</v>
      </c>
      <c r="D106" s="71" t="s">
        <v>20</v>
      </c>
    </row>
    <row r="107" spans="2:4" s="39" customFormat="1" x14ac:dyDescent="0.2">
      <c r="B107" s="72" t="s">
        <v>103</v>
      </c>
      <c r="C107" s="73">
        <v>900</v>
      </c>
      <c r="D107" s="74">
        <f>C107*12</f>
        <v>10800</v>
      </c>
    </row>
    <row r="108" spans="2:4" s="39" customFormat="1" x14ac:dyDescent="0.2">
      <c r="B108" s="75"/>
      <c r="C108" s="76"/>
      <c r="D108" s="77">
        <f>C108*12</f>
        <v>0</v>
      </c>
    </row>
    <row r="109" spans="2:4" s="39" customFormat="1" x14ac:dyDescent="0.2">
      <c r="B109" s="75"/>
      <c r="C109" s="76"/>
      <c r="D109" s="77">
        <f>C109*12</f>
        <v>0</v>
      </c>
    </row>
    <row r="110" spans="2:4" s="39" customFormat="1" x14ac:dyDescent="0.2">
      <c r="B110" s="78"/>
      <c r="C110" s="79">
        <f>SUM(C107:C109)</f>
        <v>900</v>
      </c>
      <c r="D110" s="80">
        <f>SUM(D107:D109)</f>
        <v>10800</v>
      </c>
    </row>
    <row r="111" spans="2:4" s="39" customFormat="1" x14ac:dyDescent="0.2"/>
    <row r="112" spans="2:4" s="39" customFormat="1" x14ac:dyDescent="0.2">
      <c r="B112" s="6" t="s">
        <v>11</v>
      </c>
    </row>
    <row r="113" spans="2:14" s="39" customFormat="1" x14ac:dyDescent="0.2">
      <c r="C113" s="7">
        <f>($D$102-$D$110)/D102</f>
        <v>0.66666666666666663</v>
      </c>
    </row>
    <row r="114" spans="2:14" s="39" customFormat="1" x14ac:dyDescent="0.2"/>
    <row r="115" spans="2:14" s="39" customFormat="1" x14ac:dyDescent="0.2">
      <c r="B115" s="13" t="s">
        <v>73</v>
      </c>
    </row>
    <row r="116" spans="2:14" s="39" customFormat="1" x14ac:dyDescent="0.2">
      <c r="B116" s="13" t="s">
        <v>82</v>
      </c>
    </row>
    <row r="117" spans="2:14" s="39" customFormat="1" ht="72.75" customHeight="1" x14ac:dyDescent="0.2">
      <c r="B117" s="118" t="s">
        <v>110</v>
      </c>
      <c r="C117" s="118"/>
      <c r="D117" s="118"/>
      <c r="E117" s="118"/>
      <c r="F117" s="118"/>
      <c r="G117" s="118"/>
      <c r="H117" s="118"/>
      <c r="I117" s="118"/>
      <c r="J117" s="118"/>
    </row>
    <row r="118" spans="2:14" s="39" customFormat="1" x14ac:dyDescent="0.2">
      <c r="B118" s="13" t="s">
        <v>81</v>
      </c>
    </row>
    <row r="119" spans="2:14" s="39" customFormat="1" x14ac:dyDescent="0.2">
      <c r="B119" s="13" t="s">
        <v>83</v>
      </c>
    </row>
    <row r="120" spans="2:14" s="39" customFormat="1" x14ac:dyDescent="0.2">
      <c r="B120" s="13"/>
    </row>
    <row r="121" spans="2:14" x14ac:dyDescent="0.2">
      <c r="B121" s="13" t="s">
        <v>78</v>
      </c>
    </row>
    <row r="122" spans="2:14" x14ac:dyDescent="0.2">
      <c r="B122" s="99" t="s">
        <v>113</v>
      </c>
      <c r="C122" s="99"/>
      <c r="D122" s="99"/>
      <c r="E122" s="99"/>
      <c r="F122" s="82"/>
      <c r="G122" s="99" t="s">
        <v>114</v>
      </c>
      <c r="H122" s="99"/>
      <c r="I122" s="99"/>
      <c r="J122" s="99"/>
    </row>
    <row r="123" spans="2:14" x14ac:dyDescent="0.2">
      <c r="B123" s="100" t="s">
        <v>115</v>
      </c>
      <c r="C123" s="100"/>
      <c r="D123" s="100"/>
      <c r="E123" s="100"/>
      <c r="F123" s="83"/>
      <c r="G123" s="101" t="s">
        <v>62</v>
      </c>
      <c r="H123" s="102"/>
      <c r="I123" s="102"/>
      <c r="J123" s="103"/>
      <c r="L123" s="84" t="b">
        <v>1</v>
      </c>
      <c r="N123" s="84" t="b">
        <v>0</v>
      </c>
    </row>
    <row r="124" spans="2:14" x14ac:dyDescent="0.2">
      <c r="B124" s="100"/>
      <c r="C124" s="100"/>
      <c r="D124" s="100"/>
      <c r="E124" s="100"/>
      <c r="F124" s="83"/>
      <c r="G124" s="104"/>
      <c r="H124" s="105"/>
      <c r="I124" s="105"/>
      <c r="J124" s="106"/>
      <c r="L124" s="84" t="b">
        <v>1</v>
      </c>
      <c r="N124" s="84" t="b">
        <v>0</v>
      </c>
    </row>
    <row r="125" spans="2:14" x14ac:dyDescent="0.2">
      <c r="B125" s="100"/>
      <c r="C125" s="100"/>
      <c r="D125" s="100"/>
      <c r="E125" s="100"/>
      <c r="F125" s="83"/>
      <c r="G125" s="104"/>
      <c r="H125" s="105"/>
      <c r="I125" s="105"/>
      <c r="J125" s="106"/>
      <c r="L125" s="84" t="b">
        <v>1</v>
      </c>
      <c r="N125" s="84" t="b">
        <v>0</v>
      </c>
    </row>
    <row r="126" spans="2:14" x14ac:dyDescent="0.2">
      <c r="B126" s="100"/>
      <c r="C126" s="100"/>
      <c r="D126" s="100"/>
      <c r="E126" s="100"/>
      <c r="F126" s="83"/>
      <c r="G126" s="104"/>
      <c r="H126" s="105"/>
      <c r="I126" s="105"/>
      <c r="J126" s="106"/>
      <c r="L126" s="84" t="b">
        <v>0</v>
      </c>
      <c r="N126" s="84" t="b">
        <v>0</v>
      </c>
    </row>
    <row r="127" spans="2:14" x14ac:dyDescent="0.2">
      <c r="B127" s="100"/>
      <c r="C127" s="100"/>
      <c r="D127" s="100"/>
      <c r="E127" s="100"/>
      <c r="F127" s="83"/>
      <c r="G127" s="104"/>
      <c r="H127" s="105"/>
      <c r="I127" s="105"/>
      <c r="J127" s="106"/>
      <c r="L127" s="84" t="b">
        <v>0</v>
      </c>
      <c r="N127" s="84" t="b">
        <v>0</v>
      </c>
    </row>
    <row r="128" spans="2:14" x14ac:dyDescent="0.2">
      <c r="B128" s="100"/>
      <c r="C128" s="100"/>
      <c r="D128" s="100"/>
      <c r="E128" s="100"/>
      <c r="F128" s="83"/>
      <c r="G128" s="104"/>
      <c r="H128" s="105"/>
      <c r="I128" s="105"/>
      <c r="J128" s="106"/>
      <c r="L128" s="84" t="b">
        <v>0</v>
      </c>
      <c r="N128" s="84" t="b">
        <v>0</v>
      </c>
    </row>
    <row r="129" spans="2:14" x14ac:dyDescent="0.2">
      <c r="B129" s="100"/>
      <c r="C129" s="100"/>
      <c r="D129" s="100"/>
      <c r="E129" s="100"/>
      <c r="F129" s="83"/>
      <c r="G129" s="107"/>
      <c r="H129" s="108"/>
      <c r="I129" s="108"/>
      <c r="J129" s="109"/>
      <c r="N129" s="84" t="b">
        <v>0</v>
      </c>
    </row>
    <row r="130" spans="2:14" x14ac:dyDescent="0.2">
      <c r="B130" s="120" t="s">
        <v>63</v>
      </c>
      <c r="C130" s="121"/>
      <c r="D130" s="121"/>
      <c r="E130" s="121"/>
      <c r="F130" s="85"/>
      <c r="G130" s="120" t="s">
        <v>63</v>
      </c>
      <c r="H130" s="121"/>
      <c r="I130" s="121"/>
      <c r="J130" s="121"/>
    </row>
    <row r="131" spans="2:14" x14ac:dyDescent="0.2">
      <c r="B131" s="123"/>
      <c r="C131" s="124"/>
      <c r="D131" s="124"/>
      <c r="E131" s="125"/>
      <c r="F131" s="85"/>
      <c r="G131" s="123"/>
      <c r="H131" s="124"/>
      <c r="I131" s="124"/>
      <c r="J131" s="125"/>
    </row>
    <row r="132" spans="2:14" x14ac:dyDescent="0.2">
      <c r="B132" s="126"/>
      <c r="C132" s="127"/>
      <c r="D132" s="127"/>
      <c r="E132" s="128"/>
      <c r="F132" s="85"/>
      <c r="G132" s="126"/>
      <c r="H132" s="127"/>
      <c r="I132" s="127"/>
      <c r="J132" s="128"/>
    </row>
    <row r="133" spans="2:14" x14ac:dyDescent="0.2">
      <c r="B133" s="86"/>
      <c r="C133" s="87"/>
      <c r="D133" s="87"/>
      <c r="E133" s="87"/>
      <c r="F133" s="85"/>
      <c r="G133" s="86"/>
      <c r="H133" s="87"/>
      <c r="I133" s="87"/>
      <c r="J133" s="87"/>
    </row>
    <row r="134" spans="2:14" s="39" customFormat="1" x14ac:dyDescent="0.2">
      <c r="B134" s="13" t="s">
        <v>79</v>
      </c>
    </row>
    <row r="135" spans="2:14" s="39" customFormat="1" ht="72.75" customHeight="1" x14ac:dyDescent="0.2">
      <c r="B135" s="118" t="s">
        <v>109</v>
      </c>
      <c r="C135" s="118"/>
      <c r="D135" s="118"/>
      <c r="E135" s="118"/>
      <c r="F135" s="118"/>
      <c r="G135" s="118"/>
      <c r="H135" s="118"/>
      <c r="I135" s="118"/>
      <c r="J135" s="118"/>
    </row>
    <row r="136" spans="2:14" s="39" customFormat="1" x14ac:dyDescent="0.2">
      <c r="B136" s="13" t="s">
        <v>76</v>
      </c>
    </row>
    <row r="137" spans="2:14" s="39" customFormat="1" x14ac:dyDescent="0.2">
      <c r="B137" s="13" t="s">
        <v>75</v>
      </c>
    </row>
    <row r="138" spans="2:14" x14ac:dyDescent="0.2">
      <c r="B138" s="86"/>
      <c r="C138" s="87"/>
      <c r="D138" s="87"/>
      <c r="E138" s="87"/>
      <c r="F138" s="85"/>
      <c r="G138" s="86"/>
      <c r="H138" s="87"/>
      <c r="I138" s="87"/>
      <c r="J138" s="87"/>
    </row>
    <row r="139" spans="2:14" s="39" customFormat="1" x14ac:dyDescent="0.2">
      <c r="B139" s="13" t="s">
        <v>80</v>
      </c>
    </row>
    <row r="140" spans="2:14" s="39" customFormat="1" ht="72.75" customHeight="1" x14ac:dyDescent="0.2">
      <c r="B140" s="118" t="s">
        <v>108</v>
      </c>
      <c r="C140" s="118"/>
      <c r="D140" s="118"/>
      <c r="E140" s="118"/>
      <c r="F140" s="118"/>
      <c r="G140" s="118"/>
      <c r="H140" s="118"/>
      <c r="I140" s="118"/>
      <c r="J140" s="118"/>
    </row>
    <row r="141" spans="2:14" s="39" customFormat="1" x14ac:dyDescent="0.2">
      <c r="B141" s="13" t="s">
        <v>77</v>
      </c>
    </row>
    <row r="142" spans="2:14" x14ac:dyDescent="0.2">
      <c r="B142" s="86"/>
      <c r="C142" s="87"/>
      <c r="D142" s="87"/>
      <c r="E142" s="87"/>
      <c r="F142" s="85"/>
      <c r="G142" s="86"/>
      <c r="H142" s="87"/>
      <c r="I142" s="87"/>
      <c r="J142" s="87"/>
    </row>
    <row r="143" spans="2:14" x14ac:dyDescent="0.2">
      <c r="B143" s="13" t="s">
        <v>67</v>
      </c>
      <c r="G143" s="13" t="s">
        <v>44</v>
      </c>
    </row>
    <row r="144" spans="2:14" x14ac:dyDescent="0.2">
      <c r="B144" s="129" t="s">
        <v>26</v>
      </c>
      <c r="C144" s="129"/>
      <c r="D144" s="88" t="s">
        <v>106</v>
      </c>
    </row>
    <row r="145" spans="2:10" ht="9.75" customHeight="1" x14ac:dyDescent="0.2">
      <c r="D145" s="28"/>
    </row>
    <row r="146" spans="2:10" x14ac:dyDescent="0.2">
      <c r="B146" s="13" t="s">
        <v>74</v>
      </c>
      <c r="D146" s="28"/>
    </row>
    <row r="147" spans="2:10" ht="11.25" customHeight="1" x14ac:dyDescent="0.2">
      <c r="D147" s="28"/>
    </row>
    <row r="148" spans="2:10" x14ac:dyDescent="0.2">
      <c r="B148" s="93" t="s">
        <v>21</v>
      </c>
      <c r="C148" s="94"/>
      <c r="D148" s="95"/>
      <c r="E148" s="89">
        <v>59400</v>
      </c>
    </row>
    <row r="149" spans="2:10" x14ac:dyDescent="0.2">
      <c r="B149" s="93" t="s">
        <v>13</v>
      </c>
      <c r="C149" s="94"/>
      <c r="D149" s="95"/>
      <c r="E149" s="88" t="s">
        <v>107</v>
      </c>
    </row>
    <row r="150" spans="2:10" x14ac:dyDescent="0.2">
      <c r="B150" s="93" t="s">
        <v>14</v>
      </c>
      <c r="C150" s="94"/>
      <c r="D150" s="95"/>
      <c r="E150" s="88" t="s">
        <v>107</v>
      </c>
    </row>
    <row r="151" spans="2:10" x14ac:dyDescent="0.2">
      <c r="B151" s="93" t="s">
        <v>15</v>
      </c>
      <c r="C151" s="94"/>
      <c r="D151" s="95"/>
      <c r="E151" s="88" t="s">
        <v>107</v>
      </c>
    </row>
    <row r="153" spans="2:10" x14ac:dyDescent="0.2">
      <c r="B153" s="13" t="s">
        <v>71</v>
      </c>
    </row>
    <row r="154" spans="2:10" ht="72.75" customHeight="1" x14ac:dyDescent="0.2">
      <c r="B154" s="122"/>
      <c r="C154" s="122"/>
      <c r="D154" s="122"/>
      <c r="E154" s="122"/>
      <c r="F154" s="122"/>
      <c r="G154" s="122"/>
      <c r="H154" s="122"/>
      <c r="I154" s="122"/>
      <c r="J154" s="122"/>
    </row>
    <row r="156" spans="2:10" x14ac:dyDescent="0.2">
      <c r="B156" s="13" t="s">
        <v>72</v>
      </c>
    </row>
    <row r="157" spans="2:10" ht="72.75" customHeight="1" x14ac:dyDescent="0.2">
      <c r="B157" s="122"/>
      <c r="C157" s="122"/>
      <c r="D157" s="122"/>
      <c r="E157" s="122"/>
      <c r="F157" s="122"/>
      <c r="G157" s="122"/>
      <c r="H157" s="122"/>
      <c r="I157" s="122"/>
      <c r="J157" s="122"/>
    </row>
  </sheetData>
  <sheetProtection selectLockedCells="1" selectUnlockedCells="1"/>
  <mergeCells count="99">
    <mergeCell ref="B117:J117"/>
    <mergeCell ref="C10:J10"/>
    <mergeCell ref="B70:J70"/>
    <mergeCell ref="B11:J11"/>
    <mergeCell ref="B12:J12"/>
    <mergeCell ref="B13:J13"/>
    <mergeCell ref="B14:J14"/>
    <mergeCell ref="B55:B56"/>
    <mergeCell ref="C55:C56"/>
    <mergeCell ref="D55:E55"/>
    <mergeCell ref="F55:F56"/>
    <mergeCell ref="G55:G56"/>
    <mergeCell ref="I36:J36"/>
    <mergeCell ref="B17:J17"/>
    <mergeCell ref="B63:J63"/>
    <mergeCell ref="I35:J35"/>
    <mergeCell ref="C25:G25"/>
    <mergeCell ref="C20:G20"/>
    <mergeCell ref="C21:G21"/>
    <mergeCell ref="C22:G22"/>
    <mergeCell ref="C23:G23"/>
    <mergeCell ref="C24:G24"/>
    <mergeCell ref="B2:J2"/>
    <mergeCell ref="I4:J4"/>
    <mergeCell ref="C7:J7"/>
    <mergeCell ref="C8:J8"/>
    <mergeCell ref="C9:J9"/>
    <mergeCell ref="B71:C71"/>
    <mergeCell ref="D73:E73"/>
    <mergeCell ref="F73:F74"/>
    <mergeCell ref="B37:C37"/>
    <mergeCell ref="B38:C38"/>
    <mergeCell ref="B66:J66"/>
    <mergeCell ref="I62:J62"/>
    <mergeCell ref="I33:J33"/>
    <mergeCell ref="I34:J34"/>
    <mergeCell ref="I37:J37"/>
    <mergeCell ref="I38:J38"/>
    <mergeCell ref="B35:C35"/>
    <mergeCell ref="B36:C36"/>
    <mergeCell ref="B34:C34"/>
    <mergeCell ref="B33:C33"/>
    <mergeCell ref="E33:G33"/>
    <mergeCell ref="E34:G34"/>
    <mergeCell ref="E35:G35"/>
    <mergeCell ref="E36:G36"/>
    <mergeCell ref="E37:G37"/>
    <mergeCell ref="B84:J84"/>
    <mergeCell ref="H55:H56"/>
    <mergeCell ref="B69:J69"/>
    <mergeCell ref="B67:C67"/>
    <mergeCell ref="B68:J68"/>
    <mergeCell ref="I57:J57"/>
    <mergeCell ref="I58:J58"/>
    <mergeCell ref="I59:J59"/>
    <mergeCell ref="I60:J60"/>
    <mergeCell ref="I61:J61"/>
    <mergeCell ref="I55:J56"/>
    <mergeCell ref="B64:J64"/>
    <mergeCell ref="B73:B74"/>
    <mergeCell ref="G73:G74"/>
    <mergeCell ref="C73:C74"/>
    <mergeCell ref="H73:H74"/>
    <mergeCell ref="I80:J80"/>
    <mergeCell ref="I73:J74"/>
    <mergeCell ref="I75:J75"/>
    <mergeCell ref="I76:J76"/>
    <mergeCell ref="I77:J77"/>
    <mergeCell ref="I78:J78"/>
    <mergeCell ref="B130:E130"/>
    <mergeCell ref="G130:J130"/>
    <mergeCell ref="B154:J154"/>
    <mergeCell ref="B157:J157"/>
    <mergeCell ref="B131:E132"/>
    <mergeCell ref="G131:J132"/>
    <mergeCell ref="B135:J135"/>
    <mergeCell ref="B140:J140"/>
    <mergeCell ref="B144:C144"/>
    <mergeCell ref="B85:C85"/>
    <mergeCell ref="B86:J86"/>
    <mergeCell ref="B88:J88"/>
    <mergeCell ref="B97:B98"/>
    <mergeCell ref="B87:J87"/>
    <mergeCell ref="C15:J15"/>
    <mergeCell ref="B148:D148"/>
    <mergeCell ref="B149:D149"/>
    <mergeCell ref="B150:D150"/>
    <mergeCell ref="B151:D151"/>
    <mergeCell ref="C26:G26"/>
    <mergeCell ref="B122:E122"/>
    <mergeCell ref="G122:J122"/>
    <mergeCell ref="B123:E129"/>
    <mergeCell ref="G123:J129"/>
    <mergeCell ref="I79:J79"/>
    <mergeCell ref="B82:J82"/>
    <mergeCell ref="C97:D97"/>
    <mergeCell ref="B105:B106"/>
    <mergeCell ref="C105:D105"/>
    <mergeCell ref="B81:J81"/>
  </mergeCells>
  <phoneticPr fontId="1"/>
  <conditionalFormatting sqref="D144:D146">
    <cfRule type="containsText" dxfId="3" priority="3" operator="containsText" text="有">
      <formula>NOT(ISERROR(SEARCH("有",D144)))</formula>
    </cfRule>
    <cfRule type="containsText" dxfId="2" priority="4" operator="containsText" text="無">
      <formula>NOT(ISERROR(SEARCH("無",D144)))</formula>
    </cfRule>
  </conditionalFormatting>
  <conditionalFormatting sqref="D147">
    <cfRule type="containsText" dxfId="1" priority="1" operator="containsText" text="有">
      <formula>NOT(ISERROR(SEARCH("有",D147)))</formula>
    </cfRule>
    <cfRule type="containsText" dxfId="0" priority="2" operator="containsText" text="無">
      <formula>NOT(ISERROR(SEARCH("無",D147)))</formula>
    </cfRule>
  </conditionalFormatting>
  <dataValidations count="9">
    <dataValidation imeMode="halfKatakana" allowBlank="1" showInputMessage="1" showErrorMessage="1" sqref="C9:H9 C7" xr:uid="{8F7F1BCE-BB03-4A18-83ED-0196E659BA07}"/>
    <dataValidation type="list" allowBlank="1" showInputMessage="1" showErrorMessage="1" sqref="B12:J12" xr:uid="{0EEECE16-8E56-429C-A79C-4AC32F979DDE}">
      <formula1>"療養介護,生活介護,自立訓練,就労移行支援,就労継続支援A型,就労継続支援B型,就労定着支援,自立生活援助,児童発達支援,医療型児童発達支援,放課後等デイサービス,短期入所,施設入所支援,共同生活援助,福祉型障害児入所施設,医療型障害児入所施設,居宅介護,重度訪問介護,同行援護,行動援護,居宅訪問型児童発達支援,保育所等訪問支援,計画相談支援,地域移行支援,地域定着支援,障害児相談支援"</formula1>
    </dataValidation>
    <dataValidation imeMode="halfAlpha" allowBlank="1" showInputMessage="1" showErrorMessage="1" sqref="B14:J14" xr:uid="{1921391E-8911-4572-8184-7845420309D5}"/>
    <dataValidation type="list" allowBlank="1" showInputMessage="1" showErrorMessage="1" sqref="D34:D38" xr:uid="{060D3383-194A-4433-A905-7DBB96278E83}">
      <formula1>"①作業の迅速化,②情報の共有化,③業務の統合化,④その他"</formula1>
    </dataValidation>
    <dataValidation type="list" allowBlank="1" showInputMessage="1" showErrorMessage="1" sqref="C27:F27" xr:uid="{F024975F-F086-4A07-8BAC-D0BC38EA7286}">
      <formula1>"ICT機器等を導入していない（紙のみで対応）,一部、ICT機器等を導入・活用している（紙とICT機器等で対応）,ICT機器等を導入・活用している（全てICT機器等で対応）"</formula1>
    </dataValidation>
    <dataValidation type="list" allowBlank="1" showInputMessage="1" showErrorMessage="1" sqref="B34:B38" xr:uid="{8C66C61B-B062-4487-8B84-694EB07CFF24}">
      <formula1>"①パソコン,②スマートフォン,③タブレット,④インカム,⑤記録・情報共有・請求関連業務ソフト,⑥勤怠管理・シフト表作成・人事給与関連ソフト,⑦Wi－Fi・ルーター,⑧その他"</formula1>
    </dataValidation>
    <dataValidation type="list" allowBlank="1" showInputMessage="1" showErrorMessage="1" sqref="B57:B61 B75:B79" xr:uid="{621C96E9-756D-4F30-AB0D-22ADD2F68524}">
      <formula1>"①支援記録の作成,②職員間の情報伝達・情報共有,③請求業務,④勤怠管理,⑤シフト表作成,⑥給与業務,⑦その他"</formula1>
    </dataValidation>
    <dataValidation type="list" allowBlank="1" showInputMessage="1" showErrorMessage="1" sqref="E149:E151 D144:D146" xr:uid="{7F59ECC5-329E-4EEE-8E8F-250E38737C23}">
      <formula1>"有,無"</formula1>
    </dataValidation>
    <dataValidation type="list" allowBlank="1" showInputMessage="1" showErrorMessage="1" sqref="C21:G26" xr:uid="{ECD02581-2A4A-466F-B7D4-5FE27D8AC8D2}">
      <formula1>"①ICT機器等を導入していない（紙中心で事務作業を行っている）,②一部、ICT機器等を導入している（紙とICT機器等の両方で事務作業を行っている）,③ICT機器等を導入している（多くの事務作業が電子化されている）"</formula1>
    </dataValidation>
  </dataValidations>
  <printOptions horizontalCentered="1"/>
  <pageMargins left="0.70866141732283472" right="0.70866141732283472" top="0.74803149606299213" bottom="0.74803149606299213" header="0.31496062992125984" footer="0.31496062992125984"/>
  <drawing r:id="rId2"/>
  <mc:AlternateContent>
    <mc:Choice Requires="x14">
      <controls>
        <mc:AlternateContent>
          <mc:Choice Requires="x14">
            <control shapeId="1112" r:id="rId4" name="Check Box 88">
              <controlPr defaultSize="0" autoFill="0" autoLine="0" autoPict="0">
                <anchor moveWithCells="1">
                  <from>
                    <xdr:col>1</xdr:col>
                    <xdr:colOff>30480</xdr:colOff>
                    <xdr:row>124</xdr:row>
                    <xdr:rowOff>236220</xdr:rowOff>
                  </from>
                  <to>
                    <xdr:col>4</xdr:col>
                    <xdr:colOff>944880</xdr:colOff>
                    <xdr:row>126</xdr:row>
                    <xdr:rowOff>22860</xdr:rowOff>
                  </to>
                </anchor>
              </controlPr>
            </control>
          </mc:Choice>
        </mc:AlternateContent>
        <mc:AlternateContent>
          <mc:Choice Requires="x14">
            <control shapeId="1113" r:id="rId5" name="Check Box 89">
              <controlPr defaultSize="0" autoFill="0" autoLine="0" autoPict="0">
                <anchor moveWithCells="1">
                  <from>
                    <xdr:col>1</xdr:col>
                    <xdr:colOff>7620</xdr:colOff>
                    <xdr:row>121</xdr:row>
                    <xdr:rowOff>236220</xdr:rowOff>
                  </from>
                  <to>
                    <xdr:col>4</xdr:col>
                    <xdr:colOff>914400</xdr:colOff>
                    <xdr:row>123</xdr:row>
                    <xdr:rowOff>7620</xdr:rowOff>
                  </to>
                </anchor>
              </controlPr>
            </control>
          </mc:Choice>
        </mc:AlternateContent>
        <mc:AlternateContent>
          <mc:Choice Requires="x14">
            <control shapeId="1114" r:id="rId6" name="Check Box 90">
              <controlPr defaultSize="0" autoFill="0" autoLine="0" autoPict="0">
                <anchor moveWithCells="1">
                  <from>
                    <xdr:col>1</xdr:col>
                    <xdr:colOff>22860</xdr:colOff>
                    <xdr:row>123</xdr:row>
                    <xdr:rowOff>7620</xdr:rowOff>
                  </from>
                  <to>
                    <xdr:col>4</xdr:col>
                    <xdr:colOff>922020</xdr:colOff>
                    <xdr:row>124</xdr:row>
                    <xdr:rowOff>0</xdr:rowOff>
                  </to>
                </anchor>
              </controlPr>
            </control>
          </mc:Choice>
        </mc:AlternateContent>
        <mc:AlternateContent>
          <mc:Choice Requires="x14">
            <control shapeId="1115" r:id="rId7" name="Check Box 91">
              <controlPr defaultSize="0" autoFill="0" autoLine="0" autoPict="0">
                <anchor moveWithCells="1">
                  <from>
                    <xdr:col>1</xdr:col>
                    <xdr:colOff>22860</xdr:colOff>
                    <xdr:row>123</xdr:row>
                    <xdr:rowOff>236220</xdr:rowOff>
                  </from>
                  <to>
                    <xdr:col>4</xdr:col>
                    <xdr:colOff>914400</xdr:colOff>
                    <xdr:row>125</xdr:row>
                    <xdr:rowOff>0</xdr:rowOff>
                  </to>
                </anchor>
              </controlPr>
            </control>
          </mc:Choice>
        </mc:AlternateContent>
        <mc:AlternateContent>
          <mc:Choice Requires="x14">
            <control shapeId="1116" r:id="rId8" name="Check Box 92">
              <controlPr defaultSize="0" autoFill="0" autoLine="0" autoPict="0">
                <anchor moveWithCells="1">
                  <from>
                    <xdr:col>1</xdr:col>
                    <xdr:colOff>30480</xdr:colOff>
                    <xdr:row>125</xdr:row>
                    <xdr:rowOff>213360</xdr:rowOff>
                  </from>
                  <to>
                    <xdr:col>4</xdr:col>
                    <xdr:colOff>68580</xdr:colOff>
                    <xdr:row>127</xdr:row>
                    <xdr:rowOff>30480</xdr:rowOff>
                  </to>
                </anchor>
              </controlPr>
            </control>
          </mc:Choice>
        </mc:AlternateContent>
        <mc:AlternateContent>
          <mc:Choice Requires="x14">
            <control shapeId="1117" r:id="rId9" name="Check Box 93">
              <controlPr defaultSize="0" autoFill="0" autoLine="0" autoPict="0">
                <anchor moveWithCells="1">
                  <from>
                    <xdr:col>6</xdr:col>
                    <xdr:colOff>99060</xdr:colOff>
                    <xdr:row>122</xdr:row>
                    <xdr:rowOff>7620</xdr:rowOff>
                  </from>
                  <to>
                    <xdr:col>9</xdr:col>
                    <xdr:colOff>2133600</xdr:colOff>
                    <xdr:row>123</xdr:row>
                    <xdr:rowOff>30480</xdr:rowOff>
                  </to>
                </anchor>
              </controlPr>
            </control>
          </mc:Choice>
        </mc:AlternateContent>
        <mc:AlternateContent>
          <mc:Choice Requires="x14">
            <control shapeId="1118" r:id="rId10" name="Check Box 94">
              <controlPr defaultSize="0" autoFill="0" autoLine="0" autoPict="0">
                <anchor moveWithCells="1">
                  <from>
                    <xdr:col>6</xdr:col>
                    <xdr:colOff>106680</xdr:colOff>
                    <xdr:row>122</xdr:row>
                    <xdr:rowOff>220980</xdr:rowOff>
                  </from>
                  <to>
                    <xdr:col>9</xdr:col>
                    <xdr:colOff>2141220</xdr:colOff>
                    <xdr:row>124</xdr:row>
                    <xdr:rowOff>22860</xdr:rowOff>
                  </to>
                </anchor>
              </controlPr>
            </control>
          </mc:Choice>
        </mc:AlternateContent>
        <mc:AlternateContent>
          <mc:Choice Requires="x14">
            <control shapeId="1119" r:id="rId11" name="Check Box 95">
              <controlPr defaultSize="0" autoFill="0" autoLine="0" autoPict="0">
                <anchor moveWithCells="1">
                  <from>
                    <xdr:col>6</xdr:col>
                    <xdr:colOff>99060</xdr:colOff>
                    <xdr:row>125</xdr:row>
                    <xdr:rowOff>160020</xdr:rowOff>
                  </from>
                  <to>
                    <xdr:col>9</xdr:col>
                    <xdr:colOff>2042160</xdr:colOff>
                    <xdr:row>126</xdr:row>
                    <xdr:rowOff>198120</xdr:rowOff>
                  </to>
                </anchor>
              </controlPr>
            </control>
          </mc:Choice>
        </mc:AlternateContent>
        <mc:AlternateContent>
          <mc:Choice Requires="x14">
            <control shapeId="1120" r:id="rId12" name="Check Box 96">
              <controlPr defaultSize="0" autoFill="0" autoLine="0" autoPict="0">
                <anchor moveWithCells="1">
                  <from>
                    <xdr:col>6</xdr:col>
                    <xdr:colOff>99060</xdr:colOff>
                    <xdr:row>124</xdr:row>
                    <xdr:rowOff>213360</xdr:rowOff>
                  </from>
                  <to>
                    <xdr:col>9</xdr:col>
                    <xdr:colOff>2103120</xdr:colOff>
                    <xdr:row>125</xdr:row>
                    <xdr:rowOff>175260</xdr:rowOff>
                  </to>
                </anchor>
              </controlPr>
            </control>
          </mc:Choice>
        </mc:AlternateContent>
        <mc:AlternateContent>
          <mc:Choice Requires="x14">
            <control shapeId="1121" r:id="rId13" name="Check Box 97">
              <controlPr defaultSize="0" autoFill="0" autoLine="0" autoPict="0">
                <anchor moveWithCells="1">
                  <from>
                    <xdr:col>6</xdr:col>
                    <xdr:colOff>106680</xdr:colOff>
                    <xdr:row>123</xdr:row>
                    <xdr:rowOff>220980</xdr:rowOff>
                  </from>
                  <to>
                    <xdr:col>9</xdr:col>
                    <xdr:colOff>2141220</xdr:colOff>
                    <xdr:row>125</xdr:row>
                    <xdr:rowOff>0</xdr:rowOff>
                  </to>
                </anchor>
              </controlPr>
            </control>
          </mc:Choice>
        </mc:AlternateContent>
        <mc:AlternateContent>
          <mc:Choice Requires="x14">
            <control shapeId="1122" r:id="rId14" name="Check Box 98">
              <controlPr defaultSize="0" autoFill="0" autoLine="0" autoPict="0">
                <anchor moveWithCells="1">
                  <from>
                    <xdr:col>6</xdr:col>
                    <xdr:colOff>99060</xdr:colOff>
                    <xdr:row>126</xdr:row>
                    <xdr:rowOff>144780</xdr:rowOff>
                  </from>
                  <to>
                    <xdr:col>9</xdr:col>
                    <xdr:colOff>2103120</xdr:colOff>
                    <xdr:row>127</xdr:row>
                    <xdr:rowOff>175260</xdr:rowOff>
                  </to>
                </anchor>
              </controlPr>
            </control>
          </mc:Choice>
        </mc:AlternateContent>
        <mc:AlternateContent>
          <mc:Choice Requires="x14">
            <control shapeId="1123" r:id="rId15" name="Check Box 99">
              <controlPr defaultSize="0" autoFill="0" autoLine="0" autoPict="0">
                <anchor moveWithCells="1">
                  <from>
                    <xdr:col>1</xdr:col>
                    <xdr:colOff>30480</xdr:colOff>
                    <xdr:row>126</xdr:row>
                    <xdr:rowOff>220980</xdr:rowOff>
                  </from>
                  <to>
                    <xdr:col>4</xdr:col>
                    <xdr:colOff>83820</xdr:colOff>
                    <xdr:row>128</xdr:row>
                    <xdr:rowOff>7620</xdr:rowOff>
                  </to>
                </anchor>
              </controlPr>
            </control>
          </mc:Choice>
        </mc:AlternateContent>
        <mc:AlternateContent>
          <mc:Choice Requires="x14">
            <control shapeId="1124" r:id="rId16" name="Check Box 100">
              <controlPr defaultSize="0" autoFill="0" autoLine="0" autoPict="0">
                <anchor moveWithCells="1">
                  <from>
                    <xdr:col>6</xdr:col>
                    <xdr:colOff>99060</xdr:colOff>
                    <xdr:row>127</xdr:row>
                    <xdr:rowOff>114300</xdr:rowOff>
                  </from>
                  <to>
                    <xdr:col>9</xdr:col>
                    <xdr:colOff>2385060</xdr:colOff>
                    <xdr:row>128</xdr:row>
                    <xdr:rowOff>175260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事業報告書 </vt:lpstr>
      <vt:lpstr>'事業報告書 '!Print_Area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神田 一真(kouda-kazuma.ne7)</dc:creator>
  <cp:lastModifiedBy>owner</cp:lastModifiedBy>
  <cp:lastPrinted>2024-03-09T07:46:57Z</cp:lastPrinted>
  <dcterms:created xsi:type="dcterms:W3CDTF">2022-12-19T04:42:28Z</dcterms:created>
  <dcterms:modified xsi:type="dcterms:W3CDTF">2024-03-12T00:31:28Z</dcterms:modified>
</cp:coreProperties>
</file>