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5300" windowHeight="9555" activeTab="0"/>
  </bookViews>
  <sheets>
    <sheet name="Sheet1" sheetId="1" r:id="rId1"/>
  </sheets>
  <definedNames>
    <definedName name="_xlnm.Print_Area" localSheetId="0">'Sheet1'!$A$1:$G$28</definedName>
  </definedNames>
  <calcPr fullCalcOnLoad="1"/>
</workbook>
</file>

<file path=xl/sharedStrings.xml><?xml version="1.0" encoding="utf-8"?>
<sst xmlns="http://schemas.openxmlformats.org/spreadsheetml/2006/main" count="36" uniqueCount="25">
  <si>
    <t>構成比（％）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</si>
  <si>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</si>
  <si>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</si>
  <si>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</si>
  <si>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</si>
  <si>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</si>
  <si>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</si>
  <si>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</si>
  <si>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実　　数</t>
  </si>
  <si>
    <t>増加率（％）</t>
  </si>
  <si>
    <t>県　 計</t>
  </si>
  <si>
    <t>市　 計</t>
  </si>
  <si>
    <t>郡　 計</t>
  </si>
  <si>
    <t>県 　計</t>
  </si>
  <si>
    <t>市 　計</t>
  </si>
  <si>
    <t>事業所数</t>
  </si>
  <si>
    <t>区　分　／　年</t>
  </si>
  <si>
    <t>従業者数</t>
  </si>
  <si>
    <t>平　成　13　年</t>
  </si>
  <si>
    <t>平　成　16　年</t>
  </si>
  <si>
    <t>平成13年～16年</t>
  </si>
  <si>
    <t>3　市・郡別事業所数及び従業者数（民営）</t>
  </si>
  <si>
    <t>南アルプス市</t>
  </si>
  <si>
    <t>※ 平成13年の南アルプス市の数値は、旧町村分の合計である。</t>
  </si>
  <si>
    <t>（資料）平成16年「事業所・企業統計調査結果速報」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</si>
</sst>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;&quot;△ &quot;0.0"/>
    <numFmt numFmtId="179" formatCode="#,##0.0;&quot;△ &quot;#,##0.0"/>
    <numFmt numFmtId="180" formatCode="_-* #,##0_-;\-* #,##0_-;_-* &quot;-&quot;_-;_-@_-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6" fontId="2" fillId="0" borderId="1" xfId="0" applyNumberFormat="1" applyFont="1" applyBorder="1" applyAlignment="1">
      <alignment vertical="center"/>
    </xf>
    <xf numFmtId="178" fontId="0" fillId="0" borderId="0" xfId="0" applyNumberFormat="1" applyAlignment="1">
      <alignment/>
    </xf>
    <xf numFmtId="38" fontId="0" fillId="0" borderId="0" xfId="0" applyNumberFormat="1" applyBorder="1" applyAlignment="1">
      <alignment/>
    </xf>
    <xf numFmtId="38" fontId="0" fillId="0" borderId="0" xfId="16" applyBorder="1" applyAlignment="1">
      <alignment horizontal="right"/>
    </xf>
    <xf numFmtId="38" fontId="0" fillId="0" borderId="0" xfId="16" applyFont="1" applyBorder="1" applyAlignment="1">
      <alignment horizontal="right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177" fontId="2" fillId="0" borderId="1" xfId="0" applyNumberFormat="1" applyFont="1" applyBorder="1" applyAlignment="1" applyProtection="1">
      <alignment vertical="center"/>
      <protection/>
    </xf>
    <xf numFmtId="178" fontId="2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00" workbookViewId="0" topLeftCell="A1">
      <selection activeCell="A1" sqref="A1:G1"/>
    </sheetView>
  </sheetViews>
  <sheetFormatPr defaultColWidth="9.00390625" defaultRowHeight="13.5"/>
  <cols>
    <col min="1" max="1" width="10.625" style="0" customWidth="1"/>
    <col min="2" max="2" width="11.25390625" style="0" customWidth="1"/>
    <col min="3" max="3" width="10.625" style="0" customWidth="1"/>
    <col min="4" max="4" width="11.625" style="0" bestFit="1" customWidth="1"/>
    <col min="5" max="5" width="10.625" style="0" customWidth="1"/>
    <col min="6" max="6" width="11.625" style="0" bestFit="1" customWidth="1"/>
    <col min="7" max="7" width="15.00390625" style="0" bestFit="1" customWidth="1"/>
    <col min="8" max="8" width="9.00390625" style="2" customWidth="1"/>
  </cols>
  <sheetData>
    <row r="1" spans="1:7" ht="19.5" customHeight="1">
      <c r="A1" s="26" t="s">
        <v>21</v>
      </c>
      <c r="B1" s="26"/>
      <c r="C1" s="26"/>
      <c r="D1" s="26"/>
      <c r="E1" s="26"/>
      <c r="F1" s="26"/>
      <c r="G1" s="26"/>
    </row>
    <row r="2" spans="1:7" ht="19.5" customHeight="1">
      <c r="A2" s="17" t="s">
        <v>16</v>
      </c>
      <c r="B2" s="18"/>
      <c r="C2" s="15" t="s">
        <v>19</v>
      </c>
      <c r="D2" s="16"/>
      <c r="E2" s="15" t="s">
        <v>18</v>
      </c>
      <c r="F2" s="16"/>
      <c r="G2" s="12" t="s">
        <v>20</v>
      </c>
    </row>
    <row r="3" spans="1:7" ht="19.5" customHeight="1">
      <c r="A3" s="19"/>
      <c r="B3" s="20"/>
      <c r="C3" s="7" t="s">
        <v>8</v>
      </c>
      <c r="D3" s="7" t="s">
        <v>0</v>
      </c>
      <c r="E3" s="7" t="s">
        <v>8</v>
      </c>
      <c r="F3" s="7" t="s">
        <v>0</v>
      </c>
      <c r="G3" s="13" t="s">
        <v>9</v>
      </c>
    </row>
    <row r="4" spans="1:7" ht="19.5" customHeight="1">
      <c r="A4" s="21" t="s">
        <v>15</v>
      </c>
      <c r="B4" s="7" t="s">
        <v>10</v>
      </c>
      <c r="C4" s="1">
        <f>SUM(C5:C6)</f>
        <v>47039</v>
      </c>
      <c r="D4" s="9">
        <v>100</v>
      </c>
      <c r="E4" s="1">
        <f>SUM(E5:E6)</f>
        <v>50662</v>
      </c>
      <c r="F4" s="9">
        <v>100</v>
      </c>
      <c r="G4" s="10">
        <f>(C4-E4)/E4*100</f>
        <v>-7.151316568631322</v>
      </c>
    </row>
    <row r="5" spans="1:9" ht="19.5" customHeight="1">
      <c r="A5" s="22"/>
      <c r="B5" s="7" t="s">
        <v>11</v>
      </c>
      <c r="C5" s="1">
        <f>SUM(C7:C14)</f>
        <v>26711</v>
      </c>
      <c r="D5" s="9">
        <f>SUM(C5/C4*100)</f>
        <v>56.78479559514445</v>
      </c>
      <c r="E5" s="1">
        <f>SUM(E7:E14)</f>
        <v>29076</v>
      </c>
      <c r="F5" s="9">
        <f>SUM(E5/E4*100)</f>
        <v>57.39212822233627</v>
      </c>
      <c r="G5" s="10">
        <f aca="true" t="shared" si="0" ref="G5:G25">(C5-E5)/E5*100</f>
        <v>-8.133856101251892</v>
      </c>
      <c r="I5" s="3"/>
    </row>
    <row r="6" spans="1:9" ht="19.5" customHeight="1">
      <c r="A6" s="22"/>
      <c r="B6" s="7" t="s">
        <v>12</v>
      </c>
      <c r="C6" s="1">
        <v>20328</v>
      </c>
      <c r="D6" s="9">
        <f>SUM(C6/C4*100)</f>
        <v>43.21520440485555</v>
      </c>
      <c r="E6" s="1">
        <v>21586</v>
      </c>
      <c r="F6" s="9">
        <f>SUM(E6/E4*100)</f>
        <v>42.60787177766373</v>
      </c>
      <c r="G6" s="10">
        <f t="shared" si="0"/>
        <v>-5.827851385157047</v>
      </c>
      <c r="I6" s="4"/>
    </row>
    <row r="7" spans="1:9" ht="19.5" customHeight="1">
      <c r="A7" s="22"/>
      <c r="B7" s="7" t="s">
        <v>1</v>
      </c>
      <c r="C7" s="1">
        <v>12301</v>
      </c>
      <c r="D7" s="9">
        <f>SUM(C7/C4*100)</f>
        <v>26.150640957503345</v>
      </c>
      <c r="E7" s="1">
        <v>13678</v>
      </c>
      <c r="F7" s="9">
        <f>SUM(E7/E4*100)</f>
        <v>26.99853933914966</v>
      </c>
      <c r="G7" s="10">
        <f t="shared" si="0"/>
        <v>-10.06726129551104</v>
      </c>
      <c r="I7" s="4"/>
    </row>
    <row r="8" spans="1:9" ht="19.5" customHeight="1">
      <c r="A8" s="22"/>
      <c r="B8" s="8" t="s">
        <v>2</v>
      </c>
      <c r="C8" s="1">
        <v>3869</v>
      </c>
      <c r="D8" s="9">
        <f>SUM(C8/C4*100)</f>
        <v>8.225089819086289</v>
      </c>
      <c r="E8" s="1">
        <v>4222</v>
      </c>
      <c r="F8" s="9">
        <f>SUM(E8/E4*100)</f>
        <v>8.33366231100233</v>
      </c>
      <c r="G8" s="10">
        <f t="shared" si="0"/>
        <v>-8.360966366650876</v>
      </c>
      <c r="I8" s="5"/>
    </row>
    <row r="9" spans="1:9" ht="19.5" customHeight="1">
      <c r="A9" s="22"/>
      <c r="B9" s="7" t="s">
        <v>3</v>
      </c>
      <c r="C9" s="1">
        <v>1233</v>
      </c>
      <c r="D9" s="9">
        <f>SUM(C9/C4*100)</f>
        <v>2.6212291927974656</v>
      </c>
      <c r="E9" s="1">
        <v>1289</v>
      </c>
      <c r="F9" s="9">
        <f>SUM(E9/E4*100)</f>
        <v>2.544313292013738</v>
      </c>
      <c r="G9" s="10">
        <f t="shared" si="0"/>
        <v>-4.344453064391001</v>
      </c>
      <c r="I9" s="4"/>
    </row>
    <row r="10" spans="1:9" ht="19.5" customHeight="1">
      <c r="A10" s="22"/>
      <c r="B10" s="7" t="s">
        <v>4</v>
      </c>
      <c r="C10" s="1">
        <v>2343</v>
      </c>
      <c r="D10" s="9">
        <f>SUM(C10/C4*100)</f>
        <v>4.980973234975234</v>
      </c>
      <c r="E10" s="1">
        <v>2479</v>
      </c>
      <c r="F10" s="9">
        <f>SUM(E10/E4*100)</f>
        <v>4.8932138486439545</v>
      </c>
      <c r="G10" s="10">
        <f t="shared" si="0"/>
        <v>-5.486083098023396</v>
      </c>
      <c r="I10" s="4"/>
    </row>
    <row r="11" spans="1:9" ht="19.5" customHeight="1">
      <c r="A11" s="22"/>
      <c r="B11" s="7" t="s">
        <v>5</v>
      </c>
      <c r="C11" s="1">
        <v>1299</v>
      </c>
      <c r="D11" s="9">
        <f>SUM(C11/C4*100)</f>
        <v>2.761538298008036</v>
      </c>
      <c r="E11" s="1">
        <v>1364</v>
      </c>
      <c r="F11" s="9">
        <f>SUM(E11/E4*100)</f>
        <v>2.692353243061861</v>
      </c>
      <c r="G11" s="10">
        <f t="shared" si="0"/>
        <v>-4.765395894428153</v>
      </c>
      <c r="I11" s="4"/>
    </row>
    <row r="12" spans="1:9" ht="19.5" customHeight="1">
      <c r="A12" s="22"/>
      <c r="B12" s="7" t="s">
        <v>6</v>
      </c>
      <c r="C12" s="1">
        <v>1648</v>
      </c>
      <c r="D12" s="9">
        <f>SUM(C12/C4*100)</f>
        <v>3.503475839197262</v>
      </c>
      <c r="E12" s="1">
        <v>1700</v>
      </c>
      <c r="F12" s="9">
        <f>SUM(E12/E4*100)</f>
        <v>3.3555722237574512</v>
      </c>
      <c r="G12" s="10">
        <f t="shared" si="0"/>
        <v>-3.058823529411765</v>
      </c>
      <c r="I12" s="4"/>
    </row>
    <row r="13" spans="1:9" ht="19.5" customHeight="1">
      <c r="A13" s="22"/>
      <c r="B13" s="7" t="s">
        <v>7</v>
      </c>
      <c r="C13" s="1">
        <v>1401</v>
      </c>
      <c r="D13" s="9">
        <f>SUM(C13/C4*100)</f>
        <v>2.9783796424243714</v>
      </c>
      <c r="E13" s="1">
        <v>1496</v>
      </c>
      <c r="F13" s="9">
        <f>SUM(E13/E4*100)</f>
        <v>2.952903556906557</v>
      </c>
      <c r="G13" s="10">
        <f t="shared" si="0"/>
        <v>-6.350267379679145</v>
      </c>
      <c r="I13" s="4"/>
    </row>
    <row r="14" spans="1:9" ht="19.5" customHeight="1">
      <c r="A14" s="23"/>
      <c r="B14" s="14" t="s">
        <v>22</v>
      </c>
      <c r="C14" s="1">
        <v>2617</v>
      </c>
      <c r="D14" s="9">
        <f>SUM(C14/C4*100)</f>
        <v>5.563468611152448</v>
      </c>
      <c r="E14" s="6">
        <v>2848</v>
      </c>
      <c r="F14" s="9">
        <f>SUM(E14/E4*100)</f>
        <v>5.621570407800718</v>
      </c>
      <c r="G14" s="10">
        <f t="shared" si="0"/>
        <v>-8.110955056179774</v>
      </c>
      <c r="I14" s="4"/>
    </row>
    <row r="15" spans="1:9" ht="19.5" customHeight="1">
      <c r="A15" s="21" t="s">
        <v>17</v>
      </c>
      <c r="B15" s="7" t="s">
        <v>13</v>
      </c>
      <c r="C15" s="1">
        <f>SUM(C16:C17)</f>
        <v>349401</v>
      </c>
      <c r="D15" s="9">
        <v>100</v>
      </c>
      <c r="E15" s="1">
        <f>SUM(E16:E17)</f>
        <v>368215</v>
      </c>
      <c r="F15" s="9">
        <v>100</v>
      </c>
      <c r="G15" s="10">
        <f t="shared" si="0"/>
        <v>-5.109514821503741</v>
      </c>
      <c r="I15" s="4"/>
    </row>
    <row r="16" spans="1:9" ht="19.5" customHeight="1">
      <c r="A16" s="22"/>
      <c r="B16" s="7" t="s">
        <v>14</v>
      </c>
      <c r="C16" s="1">
        <f>SUM(C18:C25)</f>
        <v>196672</v>
      </c>
      <c r="D16" s="9">
        <f>SUM(C16/C15*100)</f>
        <v>56.28833346212518</v>
      </c>
      <c r="E16" s="1">
        <f>SUM(E18:E25)</f>
        <v>208921</v>
      </c>
      <c r="F16" s="9">
        <f>SUM(E16/E15*100)</f>
        <v>56.73886180628166</v>
      </c>
      <c r="G16" s="10">
        <f t="shared" si="0"/>
        <v>-5.8629817012172065</v>
      </c>
      <c r="I16" s="4"/>
    </row>
    <row r="17" spans="1:9" ht="19.5" customHeight="1">
      <c r="A17" s="22"/>
      <c r="B17" s="7" t="s">
        <v>12</v>
      </c>
      <c r="C17" s="1">
        <v>152729</v>
      </c>
      <c r="D17" s="9">
        <f>SUM(C17/C15*100)</f>
        <v>43.71166653787482</v>
      </c>
      <c r="E17" s="1">
        <v>159294</v>
      </c>
      <c r="F17" s="9">
        <f>SUM(E17/E15*100)</f>
        <v>43.261138193718345</v>
      </c>
      <c r="G17" s="10">
        <f t="shared" si="0"/>
        <v>-4.121310281617638</v>
      </c>
      <c r="I17" s="4"/>
    </row>
    <row r="18" spans="1:9" ht="19.5" customHeight="1">
      <c r="A18" s="22"/>
      <c r="B18" s="7" t="s">
        <v>1</v>
      </c>
      <c r="C18" s="1">
        <v>98570</v>
      </c>
      <c r="D18" s="9">
        <f>SUM(C18/C15*100)</f>
        <v>28.21113849130369</v>
      </c>
      <c r="E18" s="1">
        <v>104892</v>
      </c>
      <c r="F18" s="9">
        <f>SUM(E18/E15*100)</f>
        <v>28.486617872710234</v>
      </c>
      <c r="G18" s="10">
        <f t="shared" si="0"/>
        <v>-6.02715173702475</v>
      </c>
      <c r="I18" s="4"/>
    </row>
    <row r="19" spans="1:7" ht="19.5" customHeight="1">
      <c r="A19" s="22"/>
      <c r="B19" s="8" t="s">
        <v>2</v>
      </c>
      <c r="C19" s="1">
        <v>23084</v>
      </c>
      <c r="D19" s="9">
        <f>SUM(C19/C15*100)</f>
        <v>6.606735527373991</v>
      </c>
      <c r="E19" s="1">
        <v>24840</v>
      </c>
      <c r="F19" s="9">
        <f>SUM(E19/E15*100)</f>
        <v>6.746058688537946</v>
      </c>
      <c r="G19" s="10">
        <f t="shared" si="0"/>
        <v>-7.069243156199678</v>
      </c>
    </row>
    <row r="20" spans="1:7" ht="19.5" customHeight="1">
      <c r="A20" s="22"/>
      <c r="B20" s="7" t="s">
        <v>3</v>
      </c>
      <c r="C20" s="1">
        <v>7308</v>
      </c>
      <c r="D20" s="9">
        <f>SUM(C20/C15*100)</f>
        <v>2.091579589068148</v>
      </c>
      <c r="E20" s="1">
        <v>7904</v>
      </c>
      <c r="F20" s="9">
        <f>SUM(E20/E15*100)</f>
        <v>2.1465719756120745</v>
      </c>
      <c r="G20" s="10">
        <f t="shared" si="0"/>
        <v>-7.540485829959515</v>
      </c>
    </row>
    <row r="21" spans="1:7" ht="19.5" customHeight="1">
      <c r="A21" s="22"/>
      <c r="B21" s="7" t="s">
        <v>4</v>
      </c>
      <c r="C21" s="1">
        <v>13904</v>
      </c>
      <c r="D21" s="9">
        <f>SUM(C21/C15*100)</f>
        <v>3.9793818563770564</v>
      </c>
      <c r="E21" s="1">
        <v>14789</v>
      </c>
      <c r="F21" s="9">
        <f>SUM(E21/E15*100)</f>
        <v>4.016403459935092</v>
      </c>
      <c r="G21" s="10">
        <f t="shared" si="0"/>
        <v>-5.984177429170329</v>
      </c>
    </row>
    <row r="22" spans="1:7" ht="19.5" customHeight="1">
      <c r="A22" s="22"/>
      <c r="B22" s="7" t="s">
        <v>5</v>
      </c>
      <c r="C22" s="1">
        <v>8537</v>
      </c>
      <c r="D22" s="9">
        <f>SUM(C22/C15*100)</f>
        <v>2.4433244323857113</v>
      </c>
      <c r="E22" s="1">
        <v>9116</v>
      </c>
      <c r="F22" s="9">
        <f>SUM(E22/E15*100)</f>
        <v>2.475727496163926</v>
      </c>
      <c r="G22" s="10">
        <f t="shared" si="0"/>
        <v>-6.351469942957437</v>
      </c>
    </row>
    <row r="23" spans="1:7" ht="19.5" customHeight="1">
      <c r="A23" s="22"/>
      <c r="B23" s="7" t="s">
        <v>6</v>
      </c>
      <c r="C23" s="1">
        <v>9598</v>
      </c>
      <c r="D23" s="9">
        <f>SUM(C23/C15*100)</f>
        <v>2.74698698629941</v>
      </c>
      <c r="E23" s="1">
        <v>10538</v>
      </c>
      <c r="F23" s="9">
        <f>SUM(E23/E15*100)</f>
        <v>2.8619149138410984</v>
      </c>
      <c r="G23" s="10">
        <f t="shared" si="0"/>
        <v>-8.920098690453598</v>
      </c>
    </row>
    <row r="24" spans="1:7" ht="19.5" customHeight="1">
      <c r="A24" s="22"/>
      <c r="B24" s="7" t="s">
        <v>7</v>
      </c>
      <c r="C24" s="1">
        <v>14791</v>
      </c>
      <c r="D24" s="9">
        <f>SUM(C24/C15*100)</f>
        <v>4.233244896265323</v>
      </c>
      <c r="E24" s="1">
        <v>14268</v>
      </c>
      <c r="F24" s="9">
        <f>SUM(E24/E15*100)</f>
        <v>3.8749100389717963</v>
      </c>
      <c r="G24" s="10">
        <f t="shared" si="0"/>
        <v>3.6655452761424163</v>
      </c>
    </row>
    <row r="25" spans="1:7" ht="19.5" customHeight="1">
      <c r="A25" s="23"/>
      <c r="B25" s="14" t="s">
        <v>22</v>
      </c>
      <c r="C25" s="1">
        <v>20880</v>
      </c>
      <c r="D25" s="9">
        <f>SUM(C25/C15*100)</f>
        <v>5.975941683051852</v>
      </c>
      <c r="E25" s="6">
        <v>22574</v>
      </c>
      <c r="F25" s="9">
        <f>SUM(E25/E15*100)</f>
        <v>6.130657360509486</v>
      </c>
      <c r="G25" s="10">
        <f t="shared" si="0"/>
        <v>-7.504208381323646</v>
      </c>
    </row>
    <row r="26" spans="1:7" ht="19.5" customHeight="1">
      <c r="A26" s="24" t="s">
        <v>23</v>
      </c>
      <c r="B26" s="24"/>
      <c r="C26" s="24"/>
      <c r="D26" s="24"/>
      <c r="E26" s="24"/>
      <c r="F26" s="24"/>
      <c r="G26" s="24"/>
    </row>
    <row r="27" spans="1:7" ht="19.5" customHeight="1">
      <c r="A27" s="25" t="s">
        <v>24</v>
      </c>
      <c r="B27" s="25"/>
      <c r="C27" s="25"/>
      <c r="D27" s="25"/>
      <c r="E27" s="25"/>
      <c r="F27" s="25"/>
      <c r="G27" s="25"/>
    </row>
    <row r="28" spans="1:7" ht="19.5" customHeight="1">
      <c r="A28" s="11"/>
      <c r="B28" s="11"/>
      <c r="C28" s="11"/>
      <c r="D28" s="11"/>
      <c r="E28" s="11"/>
      <c r="F28" s="11"/>
      <c r="G28" s="11"/>
    </row>
  </sheetData>
  <sheetProtection sheet="1" objects="1" scenarios="1" formatCells="0" formatColumns="0" formatRows="0" insertColumns="0" insertRows="0"/>
  <mergeCells count="8">
    <mergeCell ref="A15:A25"/>
    <mergeCell ref="A26:G26"/>
    <mergeCell ref="A27:G27"/>
    <mergeCell ref="A1:G1"/>
    <mergeCell ref="C2:D2"/>
    <mergeCell ref="E2:F2"/>
    <mergeCell ref="A2:B3"/>
    <mergeCell ref="A4:A14"/>
  </mergeCells>
  <printOptions horizontalCentered="1"/>
  <pageMargins left="0.7874015748031497" right="0.7874015748031497" top="0.984251968503937" bottom="0.984251968503937" header="0.5118110236220472" footer="0.5118110236220472"/>
  <pageSetup horizontalDpi="240" verticalDpi="24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2005-12-22T04:55:01Z</cp:lastPrinted>
  <dcterms:created xsi:type="dcterms:W3CDTF">2000-03-28T04:06:13Z</dcterms:created>
  <dcterms:modified xsi:type="dcterms:W3CDTF">2006-03-13T02:02:53Z</dcterms:modified>
  <cp:category/>
  <cp:version/>
  <cp:contentType/>
  <cp:contentStatus/>
</cp:coreProperties>
</file>