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'Sheet1'!$A$1:$E$186</definedName>
  </definedNames>
  <calcPr fullCalcOnLoad="1"/>
</workbook>
</file>

<file path=xl/sharedStrings.xml><?xml version="1.0" encoding="utf-8"?>
<sst xmlns="http://schemas.openxmlformats.org/spreadsheetml/2006/main" count="190" uniqueCount="60">
  <si>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</si>
  <si>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</si>
  <si>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</si>
  <si>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</si>
  <si>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</si>
  <si>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</si>
  <si>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鉱産税</t>
  </si>
  <si>
    <t>特別土地保有税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</si>
  <si>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</si>
  <si>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</si>
  <si>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</si>
  <si>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</si>
  <si>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</si>
  <si>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</si>
  <si>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</si>
  <si>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</si>
  <si>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</si>
  <si>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</si>
  <si>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</si>
  <si>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</si>
  <si>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</si>
  <si>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</si>
  <si>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</si>
  <si>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</si>
  <si>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</si>
  <si>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</si>
  <si>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</si>
  <si>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</si>
  <si>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</si>
  <si>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</si>
  <si>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</si>
  <si>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</si>
  <si>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</si>
  <si>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</si>
  <si>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</si>
  <si>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</si>
  <si>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</si>
  <si>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</si>
  <si>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</si>
  <si>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</si>
  <si>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</si>
  <si>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</si>
  <si>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</si>
  <si>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</si>
  <si>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</si>
  <si>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</si>
  <si>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</si>
  <si>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</si>
  <si>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</si>
  <si>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</si>
  <si>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</si>
  <si>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</si>
  <si>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平成15年度</t>
  </si>
  <si>
    <t>分担金</t>
  </si>
  <si>
    <t>平成16年度</t>
  </si>
  <si>
    <t>所得譲与税</t>
  </si>
  <si>
    <t>配当割交付金</t>
  </si>
  <si>
    <t>株式等譲渡所得割交付金</t>
  </si>
  <si>
    <t>株式等譲渡所得割交付金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</si>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</sst>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176" fontId="2" fillId="0" borderId="7" xfId="0" applyNumberFormat="1" applyFont="1" applyFill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SheetLayoutView="100" workbookViewId="0" topLeftCell="A1">
      <selection activeCell="C1" sqref="C1:D1"/>
    </sheetView>
  </sheetViews>
  <sheetFormatPr defaultColWidth="9.00390625" defaultRowHeight="13.5"/>
  <cols>
    <col min="1" max="1" width="10.625" style="14" customWidth="1"/>
    <col min="2" max="2" width="25.625" style="14" customWidth="1"/>
    <col min="3" max="5" width="18.625" style="14" customWidth="1"/>
    <col min="6" max="16384" width="9.00390625" style="14" customWidth="1"/>
  </cols>
  <sheetData>
    <row r="1" spans="1:5" ht="14.25">
      <c r="A1" s="38" t="s">
        <v>0</v>
      </c>
      <c r="B1" s="38"/>
      <c r="C1" s="39"/>
      <c r="D1" s="39"/>
      <c r="E1" s="13" t="s">
        <v>50</v>
      </c>
    </row>
    <row r="2" spans="1:5" ht="14.25">
      <c r="A2" s="32" t="s">
        <v>49</v>
      </c>
      <c r="B2" s="33"/>
      <c r="C2" s="23" t="s">
        <v>52</v>
      </c>
      <c r="D2" s="24"/>
      <c r="E2" s="25"/>
    </row>
    <row r="3" spans="1:5" ht="14.25">
      <c r="A3" s="34"/>
      <c r="B3" s="35"/>
      <c r="C3" s="11" t="s">
        <v>45</v>
      </c>
      <c r="D3" s="11" t="s">
        <v>46</v>
      </c>
      <c r="E3" s="11" t="s">
        <v>47</v>
      </c>
    </row>
    <row r="4" spans="1:5" ht="14.25">
      <c r="A4" s="36" t="s">
        <v>48</v>
      </c>
      <c r="B4" s="37"/>
      <c r="C4" s="2">
        <v>59916653000</v>
      </c>
      <c r="D4" s="3">
        <v>63422266853</v>
      </c>
      <c r="E4" s="3">
        <v>62298244318</v>
      </c>
    </row>
    <row r="5" spans="1:5" ht="14.25">
      <c r="A5" s="21" t="s">
        <v>1</v>
      </c>
      <c r="B5" s="22"/>
      <c r="C5" s="2">
        <v>29003339000</v>
      </c>
      <c r="D5" s="3">
        <v>28679406000</v>
      </c>
      <c r="E5" s="3">
        <v>28576624411</v>
      </c>
    </row>
    <row r="6" spans="1:5" ht="14.25">
      <c r="A6" s="26"/>
      <c r="B6" s="6" t="s">
        <v>2</v>
      </c>
      <c r="C6" s="2">
        <v>12093530000</v>
      </c>
      <c r="D6" s="3">
        <v>11769597000</v>
      </c>
      <c r="E6" s="3">
        <v>11816654249</v>
      </c>
    </row>
    <row r="7" spans="1:5" ht="14.25">
      <c r="A7" s="27"/>
      <c r="B7" s="6" t="s">
        <v>3</v>
      </c>
      <c r="C7" s="2">
        <v>13358737000</v>
      </c>
      <c r="D7" s="3">
        <v>13358737000</v>
      </c>
      <c r="E7" s="3">
        <v>13273206155</v>
      </c>
    </row>
    <row r="8" spans="1:5" ht="14.25">
      <c r="A8" s="27"/>
      <c r="B8" s="6" t="s">
        <v>4</v>
      </c>
      <c r="C8" s="2">
        <v>307170000</v>
      </c>
      <c r="D8" s="3">
        <v>307170000</v>
      </c>
      <c r="E8" s="3">
        <v>306377590</v>
      </c>
    </row>
    <row r="9" spans="1:5" ht="14.25">
      <c r="A9" s="27"/>
      <c r="B9" s="6" t="s">
        <v>5</v>
      </c>
      <c r="C9" s="2">
        <v>1470325000</v>
      </c>
      <c r="D9" s="3">
        <v>1470325000</v>
      </c>
      <c r="E9" s="3">
        <v>1433654316</v>
      </c>
    </row>
    <row r="10" spans="1:5" ht="14.25">
      <c r="A10" s="27"/>
      <c r="B10" s="6" t="s">
        <v>6</v>
      </c>
      <c r="C10" s="2">
        <v>1000</v>
      </c>
      <c r="D10" s="3">
        <v>1000</v>
      </c>
      <c r="E10" s="3">
        <v>0</v>
      </c>
    </row>
    <row r="11" spans="1:5" ht="14.25">
      <c r="A11" s="27"/>
      <c r="B11" s="6" t="s">
        <v>7</v>
      </c>
      <c r="C11" s="2">
        <v>2357000</v>
      </c>
      <c r="D11" s="3">
        <v>2357000</v>
      </c>
      <c r="E11" s="3">
        <v>195600</v>
      </c>
    </row>
    <row r="12" spans="1:5" ht="14.25">
      <c r="A12" s="27"/>
      <c r="B12" s="6" t="s">
        <v>8</v>
      </c>
      <c r="C12" s="2">
        <v>24131000</v>
      </c>
      <c r="D12" s="3">
        <v>24131000</v>
      </c>
      <c r="E12" s="3">
        <v>23839550</v>
      </c>
    </row>
    <row r="13" spans="1:5" ht="14.25">
      <c r="A13" s="28"/>
      <c r="B13" s="6" t="s">
        <v>9</v>
      </c>
      <c r="C13" s="2">
        <v>1747088000</v>
      </c>
      <c r="D13" s="3">
        <v>1747088000</v>
      </c>
      <c r="E13" s="3">
        <v>1722696951</v>
      </c>
    </row>
    <row r="14" spans="1:5" ht="14.25">
      <c r="A14" s="21" t="s">
        <v>10</v>
      </c>
      <c r="B14" s="22"/>
      <c r="C14" s="2">
        <v>529003000</v>
      </c>
      <c r="D14" s="3">
        <v>490949000</v>
      </c>
      <c r="E14" s="3">
        <v>492276000</v>
      </c>
    </row>
    <row r="15" spans="1:5" ht="14.25">
      <c r="A15" s="7"/>
      <c r="B15" s="6" t="s">
        <v>11</v>
      </c>
      <c r="C15" s="2">
        <v>362821000</v>
      </c>
      <c r="D15" s="3">
        <v>362821000</v>
      </c>
      <c r="E15" s="3">
        <v>366483000</v>
      </c>
    </row>
    <row r="16" spans="1:5" ht="14.25">
      <c r="A16" s="8"/>
      <c r="B16" s="6" t="s">
        <v>12</v>
      </c>
      <c r="C16" s="2">
        <v>166182000</v>
      </c>
      <c r="D16" s="3">
        <v>128128000</v>
      </c>
      <c r="E16" s="3">
        <v>125793000</v>
      </c>
    </row>
    <row r="17" spans="1:5" ht="14.25">
      <c r="A17" s="21" t="s">
        <v>13</v>
      </c>
      <c r="B17" s="22"/>
      <c r="C17" s="2">
        <v>242090000</v>
      </c>
      <c r="D17" s="3">
        <v>242090000</v>
      </c>
      <c r="E17" s="3">
        <v>258928000</v>
      </c>
    </row>
    <row r="18" spans="1:5" ht="14.25">
      <c r="A18" s="6"/>
      <c r="B18" s="6" t="s">
        <v>13</v>
      </c>
      <c r="C18" s="2">
        <v>242090000</v>
      </c>
      <c r="D18" s="3">
        <v>242090000</v>
      </c>
      <c r="E18" s="3">
        <v>258928000</v>
      </c>
    </row>
    <row r="19" spans="1:5" ht="14.25">
      <c r="A19" s="21" t="s">
        <v>14</v>
      </c>
      <c r="B19" s="22"/>
      <c r="C19" s="2">
        <v>2213173000</v>
      </c>
      <c r="D19" s="3">
        <v>2213173000</v>
      </c>
      <c r="E19" s="3">
        <v>2262963000</v>
      </c>
    </row>
    <row r="20" spans="1:5" ht="14.25">
      <c r="A20" s="6"/>
      <c r="B20" s="6" t="s">
        <v>14</v>
      </c>
      <c r="C20" s="2">
        <v>2213173000</v>
      </c>
      <c r="D20" s="3">
        <v>2213173000</v>
      </c>
      <c r="E20" s="3">
        <v>2262963000</v>
      </c>
    </row>
    <row r="21" spans="1:5" ht="14.25">
      <c r="A21" s="21" t="s">
        <v>15</v>
      </c>
      <c r="B21" s="22"/>
      <c r="C21" s="2">
        <v>270179000</v>
      </c>
      <c r="D21" s="3">
        <v>270179000</v>
      </c>
      <c r="E21" s="3">
        <v>298713000</v>
      </c>
    </row>
    <row r="22" spans="1:5" ht="14.25">
      <c r="A22" s="6"/>
      <c r="B22" s="6" t="s">
        <v>15</v>
      </c>
      <c r="C22" s="2">
        <v>270179000</v>
      </c>
      <c r="D22" s="3">
        <v>270179000</v>
      </c>
      <c r="E22" s="3">
        <v>298713000</v>
      </c>
    </row>
    <row r="23" spans="1:5" ht="14.25">
      <c r="A23" s="21" t="s">
        <v>16</v>
      </c>
      <c r="B23" s="22"/>
      <c r="C23" s="9">
        <v>1093953000</v>
      </c>
      <c r="D23" s="3">
        <v>1093953000</v>
      </c>
      <c r="E23" s="3">
        <v>1104843000</v>
      </c>
    </row>
    <row r="24" spans="1:5" ht="14.25">
      <c r="A24" s="6"/>
      <c r="B24" s="6" t="s">
        <v>16</v>
      </c>
      <c r="C24" s="2">
        <v>1093953000</v>
      </c>
      <c r="D24" s="3">
        <v>1093953000</v>
      </c>
      <c r="E24" s="3">
        <v>1104843000</v>
      </c>
    </row>
    <row r="25" spans="1:5" ht="14.25">
      <c r="A25" s="21" t="s">
        <v>17</v>
      </c>
      <c r="B25" s="22"/>
      <c r="C25" s="2">
        <v>6496722000</v>
      </c>
      <c r="D25" s="3">
        <v>6189606000</v>
      </c>
      <c r="E25" s="3">
        <v>6282661000</v>
      </c>
    </row>
    <row r="26" spans="1:5" ht="14.25">
      <c r="A26" s="6"/>
      <c r="B26" s="6" t="s">
        <v>17</v>
      </c>
      <c r="C26" s="2">
        <v>6496722000</v>
      </c>
      <c r="D26" s="3">
        <v>6189606000</v>
      </c>
      <c r="E26" s="3">
        <v>6282661000</v>
      </c>
    </row>
    <row r="27" spans="1:5" ht="14.25">
      <c r="A27" s="21" t="s">
        <v>18</v>
      </c>
      <c r="B27" s="22"/>
      <c r="C27" s="2">
        <v>53015000</v>
      </c>
      <c r="D27" s="3">
        <v>53015000</v>
      </c>
      <c r="E27" s="3">
        <v>60379000</v>
      </c>
    </row>
    <row r="28" spans="1:5" ht="14.25">
      <c r="A28" s="6"/>
      <c r="B28" s="6" t="s">
        <v>18</v>
      </c>
      <c r="C28" s="2">
        <v>53015000</v>
      </c>
      <c r="D28" s="3">
        <v>53015000</v>
      </c>
      <c r="E28" s="3">
        <v>60379000</v>
      </c>
    </row>
    <row r="29" spans="1:5" ht="14.25">
      <c r="A29" s="21" t="s">
        <v>19</v>
      </c>
      <c r="B29" s="22"/>
      <c r="C29" s="2">
        <v>933721000</v>
      </c>
      <c r="D29" s="3">
        <v>871086000</v>
      </c>
      <c r="E29" s="3">
        <v>845350570</v>
      </c>
    </row>
    <row r="30" spans="1:5" ht="14.25">
      <c r="A30" s="5"/>
      <c r="B30" s="4" t="s">
        <v>53</v>
      </c>
      <c r="C30" s="2">
        <v>3255000</v>
      </c>
      <c r="D30" s="3">
        <v>0</v>
      </c>
      <c r="E30" s="3">
        <v>0</v>
      </c>
    </row>
    <row r="31" spans="1:5" ht="14.25">
      <c r="A31" s="8"/>
      <c r="B31" s="6" t="s">
        <v>20</v>
      </c>
      <c r="C31" s="2">
        <v>930466000</v>
      </c>
      <c r="D31" s="3">
        <v>871086000</v>
      </c>
      <c r="E31" s="3">
        <v>845350570</v>
      </c>
    </row>
    <row r="32" spans="1:5" ht="14.25">
      <c r="A32" s="21" t="s">
        <v>21</v>
      </c>
      <c r="B32" s="22"/>
      <c r="C32" s="2">
        <v>1729605000</v>
      </c>
      <c r="D32" s="3">
        <v>1724850000</v>
      </c>
      <c r="E32" s="3">
        <v>1684933303</v>
      </c>
    </row>
    <row r="33" spans="1:5" ht="14.25">
      <c r="A33" s="26"/>
      <c r="B33" s="6" t="s">
        <v>22</v>
      </c>
      <c r="C33" s="9">
        <v>967606000</v>
      </c>
      <c r="D33" s="3">
        <v>967606000</v>
      </c>
      <c r="E33" s="3">
        <v>908574326</v>
      </c>
    </row>
    <row r="34" spans="1:5" ht="14.25">
      <c r="A34" s="28"/>
      <c r="B34" s="6" t="s">
        <v>23</v>
      </c>
      <c r="C34" s="2">
        <v>761999000</v>
      </c>
      <c r="D34" s="3">
        <v>757244000</v>
      </c>
      <c r="E34" s="3">
        <v>776358977</v>
      </c>
    </row>
    <row r="35" spans="1:5" ht="14.25">
      <c r="A35" s="21" t="s">
        <v>24</v>
      </c>
      <c r="B35" s="22"/>
      <c r="C35" s="2">
        <v>5149317000</v>
      </c>
      <c r="D35" s="3">
        <v>6001684756</v>
      </c>
      <c r="E35" s="3">
        <v>5645910236</v>
      </c>
    </row>
    <row r="36" spans="1:5" ht="14.25">
      <c r="A36" s="26"/>
      <c r="B36" s="6" t="s">
        <v>25</v>
      </c>
      <c r="C36" s="2">
        <v>4630328000</v>
      </c>
      <c r="D36" s="3">
        <v>4682736000</v>
      </c>
      <c r="E36" s="3">
        <v>4540787259</v>
      </c>
    </row>
    <row r="37" spans="1:5" ht="14.25">
      <c r="A37" s="27"/>
      <c r="B37" s="6" t="s">
        <v>26</v>
      </c>
      <c r="C37" s="2">
        <v>441406000</v>
      </c>
      <c r="D37" s="3">
        <v>1234786756</v>
      </c>
      <c r="E37" s="3">
        <v>1017950567</v>
      </c>
    </row>
    <row r="38" spans="1:5" ht="14.25">
      <c r="A38" s="28"/>
      <c r="B38" s="6" t="s">
        <v>27</v>
      </c>
      <c r="C38" s="2">
        <v>77583000</v>
      </c>
      <c r="D38" s="3">
        <v>84162000</v>
      </c>
      <c r="E38" s="3">
        <v>87172410</v>
      </c>
    </row>
    <row r="39" spans="1:5" ht="14.25">
      <c r="A39" s="21" t="s">
        <v>28</v>
      </c>
      <c r="B39" s="22"/>
      <c r="C39" s="2">
        <v>2383870000</v>
      </c>
      <c r="D39" s="3">
        <v>2523771000</v>
      </c>
      <c r="E39" s="3">
        <v>2449878025</v>
      </c>
    </row>
    <row r="40" spans="1:5" ht="14.25">
      <c r="A40" s="26"/>
      <c r="B40" s="6" t="s">
        <v>29</v>
      </c>
      <c r="C40" s="2">
        <v>597816000</v>
      </c>
      <c r="D40" s="3">
        <v>591317000</v>
      </c>
      <c r="E40" s="3">
        <v>583867297</v>
      </c>
    </row>
    <row r="41" spans="1:5" ht="14.25">
      <c r="A41" s="27"/>
      <c r="B41" s="6" t="s">
        <v>30</v>
      </c>
      <c r="C41" s="2">
        <v>1688387000</v>
      </c>
      <c r="D41" s="3">
        <v>1766885000</v>
      </c>
      <c r="E41" s="3">
        <v>1706024271</v>
      </c>
    </row>
    <row r="42" spans="1:5" ht="14.25">
      <c r="A42" s="28"/>
      <c r="B42" s="6" t="s">
        <v>31</v>
      </c>
      <c r="C42" s="2">
        <v>97667000</v>
      </c>
      <c r="D42" s="3">
        <v>165569000</v>
      </c>
      <c r="E42" s="3">
        <v>159986457</v>
      </c>
    </row>
    <row r="43" spans="1:5" ht="14.25">
      <c r="A43" s="21" t="s">
        <v>32</v>
      </c>
      <c r="B43" s="22"/>
      <c r="C43" s="2">
        <v>50784000</v>
      </c>
      <c r="D43" s="3">
        <v>103970000</v>
      </c>
      <c r="E43" s="3">
        <v>102082436</v>
      </c>
    </row>
    <row r="44" spans="1:5" ht="14.25">
      <c r="A44" s="26"/>
      <c r="B44" s="6" t="s">
        <v>33</v>
      </c>
      <c r="C44" s="2">
        <v>41208000</v>
      </c>
      <c r="D44" s="3">
        <v>41237000</v>
      </c>
      <c r="E44" s="3">
        <v>41040456</v>
      </c>
    </row>
    <row r="45" spans="1:5" ht="14.25">
      <c r="A45" s="28"/>
      <c r="B45" s="6" t="s">
        <v>34</v>
      </c>
      <c r="C45" s="2">
        <v>9576000</v>
      </c>
      <c r="D45" s="3">
        <v>62733000</v>
      </c>
      <c r="E45" s="3">
        <v>61041980</v>
      </c>
    </row>
    <row r="46" spans="1:5" ht="14.25">
      <c r="A46" s="21" t="s">
        <v>35</v>
      </c>
      <c r="B46" s="22"/>
      <c r="C46" s="2">
        <v>2000</v>
      </c>
      <c r="D46" s="3">
        <v>3533000</v>
      </c>
      <c r="E46" s="3">
        <v>3530900</v>
      </c>
    </row>
    <row r="47" spans="1:5" ht="14.25">
      <c r="A47" s="6"/>
      <c r="B47" s="6" t="s">
        <v>35</v>
      </c>
      <c r="C47" s="2">
        <v>2000</v>
      </c>
      <c r="D47" s="3">
        <v>3533000</v>
      </c>
      <c r="E47" s="3">
        <v>3530900</v>
      </c>
    </row>
    <row r="48" spans="1:5" ht="14.25">
      <c r="A48" s="21" t="s">
        <v>36</v>
      </c>
      <c r="B48" s="22"/>
      <c r="C48" s="2">
        <v>2087816000</v>
      </c>
      <c r="D48" s="3">
        <v>1825391000</v>
      </c>
      <c r="E48" s="3">
        <v>1304903586</v>
      </c>
    </row>
    <row r="49" spans="1:5" ht="14.25">
      <c r="A49" s="6"/>
      <c r="B49" s="6" t="s">
        <v>51</v>
      </c>
      <c r="C49" s="2">
        <v>2087816000</v>
      </c>
      <c r="D49" s="3">
        <v>1825391000</v>
      </c>
      <c r="E49" s="3">
        <v>1304903586</v>
      </c>
    </row>
    <row r="50" spans="1:5" ht="14.25">
      <c r="A50" s="21" t="s">
        <v>37</v>
      </c>
      <c r="B50" s="22"/>
      <c r="C50" s="2">
        <v>1000</v>
      </c>
      <c r="D50" s="3">
        <v>664381097</v>
      </c>
      <c r="E50" s="3">
        <v>664380115</v>
      </c>
    </row>
    <row r="51" spans="1:5" ht="14.25">
      <c r="A51" s="6"/>
      <c r="B51" s="6" t="s">
        <v>37</v>
      </c>
      <c r="C51" s="2">
        <v>1000</v>
      </c>
      <c r="D51" s="3">
        <v>664381097</v>
      </c>
      <c r="E51" s="3">
        <v>664380115</v>
      </c>
    </row>
    <row r="52" spans="1:5" ht="14.25">
      <c r="A52" s="21" t="s">
        <v>38</v>
      </c>
      <c r="B52" s="22"/>
      <c r="C52" s="2">
        <v>4077063000</v>
      </c>
      <c r="D52" s="3">
        <v>4131429000</v>
      </c>
      <c r="E52" s="3">
        <v>4109487736</v>
      </c>
    </row>
    <row r="53" spans="1:5" ht="14.25">
      <c r="A53" s="26"/>
      <c r="B53" s="6" t="s">
        <v>39</v>
      </c>
      <c r="C53" s="2">
        <v>19434000</v>
      </c>
      <c r="D53" s="3">
        <v>19434000</v>
      </c>
      <c r="E53" s="3">
        <v>21778743</v>
      </c>
    </row>
    <row r="54" spans="1:5" ht="14.25">
      <c r="A54" s="27"/>
      <c r="B54" s="6" t="s">
        <v>40</v>
      </c>
      <c r="C54" s="2">
        <v>530000</v>
      </c>
      <c r="D54" s="3">
        <v>530000</v>
      </c>
      <c r="E54" s="3">
        <v>327056</v>
      </c>
    </row>
    <row r="55" spans="1:5" ht="14.25">
      <c r="A55" s="27"/>
      <c r="B55" s="6" t="s">
        <v>41</v>
      </c>
      <c r="C55" s="2">
        <v>3552731000</v>
      </c>
      <c r="D55" s="3">
        <v>3471954000</v>
      </c>
      <c r="E55" s="3">
        <v>3403503675</v>
      </c>
    </row>
    <row r="56" spans="1:5" ht="14.25">
      <c r="A56" s="27"/>
      <c r="B56" s="6" t="s">
        <v>42</v>
      </c>
      <c r="C56" s="2">
        <v>203883000</v>
      </c>
      <c r="D56" s="3">
        <v>240235000</v>
      </c>
      <c r="E56" s="3">
        <v>240761213</v>
      </c>
    </row>
    <row r="57" spans="1:5" ht="14.25">
      <c r="A57" s="28"/>
      <c r="B57" s="6" t="s">
        <v>43</v>
      </c>
      <c r="C57" s="2">
        <v>300485000</v>
      </c>
      <c r="D57" s="3">
        <v>399276000</v>
      </c>
      <c r="E57" s="3">
        <v>443117049</v>
      </c>
    </row>
    <row r="58" spans="1:5" ht="14.25">
      <c r="A58" s="21" t="s">
        <v>44</v>
      </c>
      <c r="B58" s="22"/>
      <c r="C58" s="2">
        <v>3603000000</v>
      </c>
      <c r="D58" s="3">
        <v>6339800000</v>
      </c>
      <c r="E58" s="3">
        <v>6150400000</v>
      </c>
    </row>
    <row r="59" spans="1:5" ht="14.25">
      <c r="A59" s="6"/>
      <c r="B59" s="6" t="s">
        <v>44</v>
      </c>
      <c r="C59" s="2">
        <v>3603000000</v>
      </c>
      <c r="D59" s="3">
        <v>6339800000</v>
      </c>
      <c r="E59" s="3">
        <v>6150400000</v>
      </c>
    </row>
    <row r="60" spans="1:5" ht="14.25">
      <c r="A60" s="17"/>
      <c r="B60" s="17"/>
      <c r="C60" s="17"/>
      <c r="D60" s="17"/>
      <c r="E60" s="17"/>
    </row>
    <row r="61" spans="1:5" ht="14.25">
      <c r="A61" s="18"/>
      <c r="B61" s="18"/>
      <c r="C61" s="18"/>
      <c r="D61" s="18"/>
      <c r="E61" s="18"/>
    </row>
    <row r="62" spans="1:5" ht="14.25">
      <c r="A62" s="32" t="s">
        <v>49</v>
      </c>
      <c r="B62" s="33"/>
      <c r="C62" s="23" t="s">
        <v>54</v>
      </c>
      <c r="D62" s="24"/>
      <c r="E62" s="25"/>
    </row>
    <row r="63" spans="1:5" ht="14.25">
      <c r="A63" s="34"/>
      <c r="B63" s="35"/>
      <c r="C63" s="11" t="s">
        <v>45</v>
      </c>
      <c r="D63" s="11" t="s">
        <v>46</v>
      </c>
      <c r="E63" s="11" t="s">
        <v>47</v>
      </c>
    </row>
    <row r="64" spans="1:5" ht="14.25">
      <c r="A64" s="36" t="s">
        <v>48</v>
      </c>
      <c r="B64" s="37"/>
      <c r="C64" s="10">
        <f>SUM(C66:C73,C75:C77,C79,C81,C83,C85,C87,C89,C91,C93,C95,C97:C98,C100:C102,C104:C106,C108:C109,C111,C113,C115,C117:C121,C123)</f>
        <v>61918963000</v>
      </c>
      <c r="D64" s="10">
        <f>SUM(D66:D73,D75:D77,D79,D81,D83,D85,D87,D89,D91,D93,D95,D97:D98,D100:D102,D104:D106,D108:D109,D111,D113,D115,D117:D121,D123)</f>
        <v>67449222883</v>
      </c>
      <c r="E64" s="10">
        <f>SUM(E66:E73,E75:E77,E79,E81,E83,E85,E87,E89,E91,E93,E95,E97:E98,E100:E102,E104:E106,E108:E109,E111,E113,E115,E117:E121,E123)</f>
        <v>66159043702</v>
      </c>
    </row>
    <row r="65" spans="1:5" ht="14.25">
      <c r="A65" s="21" t="s">
        <v>1</v>
      </c>
      <c r="B65" s="22"/>
      <c r="C65" s="2">
        <v>28471693000</v>
      </c>
      <c r="D65" s="10">
        <f>SUM(D66:D73)</f>
        <v>28641693000</v>
      </c>
      <c r="E65" s="10">
        <f>SUM(E66:E73)</f>
        <v>28767117443</v>
      </c>
    </row>
    <row r="66" spans="1:5" ht="14.25">
      <c r="A66" s="26"/>
      <c r="B66" s="6" t="s">
        <v>2</v>
      </c>
      <c r="C66" s="2">
        <v>11729812000</v>
      </c>
      <c r="D66" s="3">
        <v>11899812000</v>
      </c>
      <c r="E66" s="3">
        <v>12096929733</v>
      </c>
    </row>
    <row r="67" spans="1:5" ht="14.25">
      <c r="A67" s="27"/>
      <c r="B67" s="6" t="s">
        <v>3</v>
      </c>
      <c r="C67" s="2">
        <v>13324207000</v>
      </c>
      <c r="D67" s="3">
        <v>13324207000</v>
      </c>
      <c r="E67" s="3">
        <v>13176874397</v>
      </c>
    </row>
    <row r="68" spans="1:5" ht="14.25">
      <c r="A68" s="27"/>
      <c r="B68" s="6" t="s">
        <v>4</v>
      </c>
      <c r="C68" s="2">
        <v>311415000</v>
      </c>
      <c r="D68" s="3">
        <v>311415000</v>
      </c>
      <c r="E68" s="3">
        <v>317793794</v>
      </c>
    </row>
    <row r="69" spans="1:5" ht="14.25">
      <c r="A69" s="27"/>
      <c r="B69" s="6" t="s">
        <v>5</v>
      </c>
      <c r="C69" s="2">
        <v>1404261000</v>
      </c>
      <c r="D69" s="3">
        <v>1404261000</v>
      </c>
      <c r="E69" s="3">
        <v>1461794629</v>
      </c>
    </row>
    <row r="70" spans="1:5" ht="14.25">
      <c r="A70" s="27"/>
      <c r="B70" s="6" t="s">
        <v>6</v>
      </c>
      <c r="C70" s="2">
        <v>1000</v>
      </c>
      <c r="D70" s="3">
        <v>1000</v>
      </c>
      <c r="E70" s="3">
        <v>0</v>
      </c>
    </row>
    <row r="71" spans="1:5" ht="14.25">
      <c r="A71" s="27"/>
      <c r="B71" s="6" t="s">
        <v>7</v>
      </c>
      <c r="C71" s="2">
        <v>264000</v>
      </c>
      <c r="D71" s="3">
        <v>264000</v>
      </c>
      <c r="E71" s="3">
        <v>7920205</v>
      </c>
    </row>
    <row r="72" spans="1:5" ht="14.25">
      <c r="A72" s="27"/>
      <c r="B72" s="6" t="s">
        <v>8</v>
      </c>
      <c r="C72" s="2">
        <v>24828000</v>
      </c>
      <c r="D72" s="3">
        <v>24828000</v>
      </c>
      <c r="E72" s="3">
        <v>26111500</v>
      </c>
    </row>
    <row r="73" spans="1:5" ht="14.25">
      <c r="A73" s="28"/>
      <c r="B73" s="6" t="s">
        <v>9</v>
      </c>
      <c r="C73" s="2">
        <v>1676905000</v>
      </c>
      <c r="D73" s="3">
        <v>1676905000</v>
      </c>
      <c r="E73" s="3">
        <v>1679693185</v>
      </c>
    </row>
    <row r="74" spans="1:5" ht="14.25">
      <c r="A74" s="21" t="s">
        <v>10</v>
      </c>
      <c r="B74" s="22"/>
      <c r="C74" s="2">
        <v>839145000</v>
      </c>
      <c r="D74" s="10">
        <f>SUM(D75:D77)</f>
        <v>839145000</v>
      </c>
      <c r="E74" s="10">
        <f>SUM(E75:E77)</f>
        <v>845850000</v>
      </c>
    </row>
    <row r="75" spans="1:5" ht="14.25">
      <c r="A75" s="29"/>
      <c r="B75" s="6" t="s">
        <v>55</v>
      </c>
      <c r="C75" s="2">
        <v>328324000</v>
      </c>
      <c r="D75" s="3">
        <v>328324000</v>
      </c>
      <c r="E75" s="3">
        <v>328317000</v>
      </c>
    </row>
    <row r="76" spans="1:5" ht="14.25">
      <c r="A76" s="30"/>
      <c r="B76" s="6" t="s">
        <v>11</v>
      </c>
      <c r="C76" s="2">
        <v>381512000</v>
      </c>
      <c r="D76" s="3">
        <v>381512000</v>
      </c>
      <c r="E76" s="3">
        <v>381283000</v>
      </c>
    </row>
    <row r="77" spans="1:5" ht="14.25">
      <c r="A77" s="31"/>
      <c r="B77" s="6" t="s">
        <v>12</v>
      </c>
      <c r="C77" s="2">
        <v>129309000</v>
      </c>
      <c r="D77" s="3">
        <v>129309000</v>
      </c>
      <c r="E77" s="3">
        <v>136250000</v>
      </c>
    </row>
    <row r="78" spans="1:5" ht="14.25">
      <c r="A78" s="21" t="s">
        <v>13</v>
      </c>
      <c r="B78" s="22"/>
      <c r="C78" s="2">
        <v>326611000</v>
      </c>
      <c r="D78" s="16">
        <f>SUM(D79)</f>
        <v>256569000</v>
      </c>
      <c r="E78" s="10">
        <f>SUM(E79)</f>
        <v>256569000</v>
      </c>
    </row>
    <row r="79" spans="1:5" ht="14.25">
      <c r="A79" s="6"/>
      <c r="B79" s="6" t="s">
        <v>13</v>
      </c>
      <c r="C79" s="2">
        <v>326611000</v>
      </c>
      <c r="D79" s="3">
        <v>256569000</v>
      </c>
      <c r="E79" s="3">
        <v>256569000</v>
      </c>
    </row>
    <row r="80" spans="1:5" ht="14.25">
      <c r="A80" s="21" t="s">
        <v>56</v>
      </c>
      <c r="B80" s="22"/>
      <c r="C80" s="2">
        <v>39383000</v>
      </c>
      <c r="D80" s="16">
        <f>SUM(D81)</f>
        <v>39383000</v>
      </c>
      <c r="E80" s="10">
        <f>SUM(E81)</f>
        <v>31808000</v>
      </c>
    </row>
    <row r="81" spans="1:5" ht="14.25">
      <c r="A81" s="6"/>
      <c r="B81" s="6" t="s">
        <v>56</v>
      </c>
      <c r="C81" s="2">
        <v>39383000</v>
      </c>
      <c r="D81" s="3">
        <v>39383000</v>
      </c>
      <c r="E81" s="3">
        <v>31808000</v>
      </c>
    </row>
    <row r="82" spans="1:5" ht="14.25">
      <c r="A82" s="21" t="s">
        <v>58</v>
      </c>
      <c r="B82" s="22"/>
      <c r="C82" s="2">
        <v>26518000</v>
      </c>
      <c r="D82" s="16">
        <f>SUM(D83)</f>
        <v>40030000</v>
      </c>
      <c r="E82" s="10">
        <f>SUM(E83)</f>
        <v>40030000</v>
      </c>
    </row>
    <row r="83" spans="1:5" ht="14.25">
      <c r="A83" s="6"/>
      <c r="B83" s="6" t="s">
        <v>57</v>
      </c>
      <c r="C83" s="2">
        <v>26518000</v>
      </c>
      <c r="D83" s="3">
        <v>40030000</v>
      </c>
      <c r="E83" s="3">
        <v>40030000</v>
      </c>
    </row>
    <row r="84" spans="1:5" ht="14.25">
      <c r="A84" s="21" t="s">
        <v>14</v>
      </c>
      <c r="B84" s="22"/>
      <c r="C84" s="2">
        <v>2592549000</v>
      </c>
      <c r="D84" s="16">
        <f>SUM(D85)</f>
        <v>2539457000</v>
      </c>
      <c r="E84" s="10">
        <f>SUM(E85)</f>
        <v>2539457000</v>
      </c>
    </row>
    <row r="85" spans="1:5" ht="14.25">
      <c r="A85" s="6"/>
      <c r="B85" s="6" t="s">
        <v>14</v>
      </c>
      <c r="C85" s="2">
        <v>2592549000</v>
      </c>
      <c r="D85" s="3">
        <v>2539457000</v>
      </c>
      <c r="E85" s="3">
        <v>2539457000</v>
      </c>
    </row>
    <row r="86" spans="1:5" ht="14.25">
      <c r="A86" s="21" t="s">
        <v>15</v>
      </c>
      <c r="B86" s="22"/>
      <c r="C86" s="2">
        <v>291018000</v>
      </c>
      <c r="D86" s="16">
        <f>SUM(D87)</f>
        <v>291018000</v>
      </c>
      <c r="E86" s="10">
        <f>SUM(E87)</f>
        <v>291371000</v>
      </c>
    </row>
    <row r="87" spans="1:5" ht="14.25">
      <c r="A87" s="6"/>
      <c r="B87" s="6" t="s">
        <v>15</v>
      </c>
      <c r="C87" s="2">
        <v>291018000</v>
      </c>
      <c r="D87" s="3">
        <v>291018000</v>
      </c>
      <c r="E87" s="3">
        <v>291371000</v>
      </c>
    </row>
    <row r="88" spans="1:5" ht="14.25">
      <c r="A88" s="21" t="s">
        <v>16</v>
      </c>
      <c r="B88" s="22"/>
      <c r="C88" s="9">
        <v>1071698000</v>
      </c>
      <c r="D88" s="16">
        <f>SUM(D89)</f>
        <v>995401000</v>
      </c>
      <c r="E88" s="10">
        <f>SUM(E89)</f>
        <v>995401000</v>
      </c>
    </row>
    <row r="89" spans="1:5" ht="14.25">
      <c r="A89" s="6"/>
      <c r="B89" s="6" t="s">
        <v>16</v>
      </c>
      <c r="C89" s="2">
        <v>1071698000</v>
      </c>
      <c r="D89" s="3">
        <v>995401000</v>
      </c>
      <c r="E89" s="3">
        <v>995401000</v>
      </c>
    </row>
    <row r="90" spans="1:5" ht="14.25">
      <c r="A90" s="21" t="s">
        <v>17</v>
      </c>
      <c r="B90" s="22"/>
      <c r="C90" s="2">
        <v>5905497000</v>
      </c>
      <c r="D90" s="16">
        <f>SUM(D91)</f>
        <v>6529939000</v>
      </c>
      <c r="E90" s="10">
        <f>SUM(E91)</f>
        <v>6537529000</v>
      </c>
    </row>
    <row r="91" spans="1:5" ht="14.25">
      <c r="A91" s="6"/>
      <c r="B91" s="6" t="s">
        <v>17</v>
      </c>
      <c r="C91" s="2">
        <v>5905497000</v>
      </c>
      <c r="D91" s="3">
        <v>6529939000</v>
      </c>
      <c r="E91" s="3">
        <v>6537529000</v>
      </c>
    </row>
    <row r="92" spans="1:5" ht="14.25">
      <c r="A92" s="21" t="s">
        <v>18</v>
      </c>
      <c r="B92" s="22"/>
      <c r="C92" s="2">
        <v>57604000</v>
      </c>
      <c r="D92" s="16">
        <f>SUM(D93)</f>
        <v>57604000</v>
      </c>
      <c r="E92" s="10">
        <f>SUM(E93)</f>
        <v>59118000</v>
      </c>
    </row>
    <row r="93" spans="1:5" ht="14.25">
      <c r="A93" s="6"/>
      <c r="B93" s="6" t="s">
        <v>18</v>
      </c>
      <c r="C93" s="2">
        <v>57604000</v>
      </c>
      <c r="D93" s="3">
        <v>57604000</v>
      </c>
      <c r="E93" s="3">
        <v>59118000</v>
      </c>
    </row>
    <row r="94" spans="1:5" ht="14.25">
      <c r="A94" s="21" t="s">
        <v>19</v>
      </c>
      <c r="B94" s="22"/>
      <c r="C94" s="2">
        <v>869081000</v>
      </c>
      <c r="D94" s="16">
        <f>SUM(D95)</f>
        <v>895402000</v>
      </c>
      <c r="E94" s="10">
        <f>SUM(E95)</f>
        <v>891088963</v>
      </c>
    </row>
    <row r="95" spans="1:5" ht="14.25">
      <c r="A95" s="8"/>
      <c r="B95" s="6" t="s">
        <v>20</v>
      </c>
      <c r="C95" s="2">
        <v>869081000</v>
      </c>
      <c r="D95" s="3">
        <v>895402000</v>
      </c>
      <c r="E95" s="3">
        <v>891088963</v>
      </c>
    </row>
    <row r="96" spans="1:5" ht="14.25">
      <c r="A96" s="21" t="s">
        <v>21</v>
      </c>
      <c r="B96" s="22"/>
      <c r="C96" s="2">
        <v>1960137000</v>
      </c>
      <c r="D96" s="10">
        <f>SUM(D97:D98)</f>
        <v>1900895000</v>
      </c>
      <c r="E96" s="10">
        <f>SUM(E97:E98)</f>
        <v>1838350652</v>
      </c>
    </row>
    <row r="97" spans="1:5" ht="14.25">
      <c r="A97" s="26"/>
      <c r="B97" s="6" t="s">
        <v>22</v>
      </c>
      <c r="C97" s="9">
        <v>959742000</v>
      </c>
      <c r="D97" s="3">
        <v>959743000</v>
      </c>
      <c r="E97" s="3">
        <v>900409658</v>
      </c>
    </row>
    <row r="98" spans="1:5" ht="14.25">
      <c r="A98" s="28"/>
      <c r="B98" s="6" t="s">
        <v>23</v>
      </c>
      <c r="C98" s="2">
        <v>1000395000</v>
      </c>
      <c r="D98" s="3">
        <v>941152000</v>
      </c>
      <c r="E98" s="3">
        <v>937940994</v>
      </c>
    </row>
    <row r="99" spans="1:5" ht="14.25">
      <c r="A99" s="21" t="s">
        <v>24</v>
      </c>
      <c r="B99" s="22"/>
      <c r="C99" s="2">
        <v>6926678000</v>
      </c>
      <c r="D99" s="10">
        <f>SUM(D100:D102)</f>
        <v>7511508299</v>
      </c>
      <c r="E99" s="10">
        <f>SUM(E100:E102)</f>
        <v>6920073602</v>
      </c>
    </row>
    <row r="100" spans="1:5" ht="14.25">
      <c r="A100" s="26"/>
      <c r="B100" s="6" t="s">
        <v>25</v>
      </c>
      <c r="C100" s="2">
        <v>4807568000</v>
      </c>
      <c r="D100" s="3">
        <v>5132454000</v>
      </c>
      <c r="E100" s="3">
        <v>5040220586</v>
      </c>
    </row>
    <row r="101" spans="1:5" ht="14.25">
      <c r="A101" s="27"/>
      <c r="B101" s="6" t="s">
        <v>26</v>
      </c>
      <c r="C101" s="2">
        <v>2052294000</v>
      </c>
      <c r="D101" s="3">
        <v>2311038299</v>
      </c>
      <c r="E101" s="3">
        <v>1807891055</v>
      </c>
    </row>
    <row r="102" spans="1:5" ht="14.25">
      <c r="A102" s="28"/>
      <c r="B102" s="6" t="s">
        <v>27</v>
      </c>
      <c r="C102" s="2">
        <v>66816000</v>
      </c>
      <c r="D102" s="3">
        <v>68016000</v>
      </c>
      <c r="E102" s="3">
        <v>71961961</v>
      </c>
    </row>
    <row r="103" spans="1:5" ht="14.25">
      <c r="A103" s="21" t="s">
        <v>28</v>
      </c>
      <c r="B103" s="22"/>
      <c r="C103" s="2">
        <v>2756253000</v>
      </c>
      <c r="D103" s="10">
        <f>SUM(D104:D106)</f>
        <v>2974892686</v>
      </c>
      <c r="E103" s="10">
        <f>SUM(E104:E106)</f>
        <v>2716429859</v>
      </c>
    </row>
    <row r="104" spans="1:5" ht="14.25">
      <c r="A104" s="26"/>
      <c r="B104" s="6" t="s">
        <v>29</v>
      </c>
      <c r="C104" s="2">
        <v>573312000</v>
      </c>
      <c r="D104" s="3">
        <v>632666000</v>
      </c>
      <c r="E104" s="3">
        <v>627343839</v>
      </c>
    </row>
    <row r="105" spans="1:5" ht="14.25">
      <c r="A105" s="27"/>
      <c r="B105" s="6" t="s">
        <v>30</v>
      </c>
      <c r="C105" s="2">
        <v>2054779000</v>
      </c>
      <c r="D105" s="3">
        <v>2236493686</v>
      </c>
      <c r="E105" s="3">
        <v>1983923850</v>
      </c>
    </row>
    <row r="106" spans="1:5" ht="14.25">
      <c r="A106" s="28"/>
      <c r="B106" s="6" t="s">
        <v>31</v>
      </c>
      <c r="C106" s="2">
        <v>128162000</v>
      </c>
      <c r="D106" s="3">
        <v>105733000</v>
      </c>
      <c r="E106" s="3">
        <v>105162170</v>
      </c>
    </row>
    <row r="107" spans="1:5" ht="14.25">
      <c r="A107" s="21" t="s">
        <v>32</v>
      </c>
      <c r="B107" s="22"/>
      <c r="C107" s="2">
        <v>171385000</v>
      </c>
      <c r="D107" s="10">
        <f>SUM(D108:D109)</f>
        <v>175577000</v>
      </c>
      <c r="E107" s="10">
        <f>SUM(E108:E109)</f>
        <v>219217360</v>
      </c>
    </row>
    <row r="108" spans="1:5" ht="14.25">
      <c r="A108" s="26"/>
      <c r="B108" s="6" t="s">
        <v>33</v>
      </c>
      <c r="C108" s="2">
        <v>27160000</v>
      </c>
      <c r="D108" s="3">
        <v>28328000</v>
      </c>
      <c r="E108" s="3">
        <v>29316804</v>
      </c>
    </row>
    <row r="109" spans="1:5" ht="14.25">
      <c r="A109" s="28"/>
      <c r="B109" s="6" t="s">
        <v>34</v>
      </c>
      <c r="C109" s="2">
        <v>144225000</v>
      </c>
      <c r="D109" s="3">
        <v>147249000</v>
      </c>
      <c r="E109" s="3">
        <v>189900556</v>
      </c>
    </row>
    <row r="110" spans="1:5" ht="14.25">
      <c r="A110" s="21" t="s">
        <v>35</v>
      </c>
      <c r="B110" s="22"/>
      <c r="C110" s="2">
        <v>3000</v>
      </c>
      <c r="D110" s="16">
        <f>SUM(D111)</f>
        <v>2589000</v>
      </c>
      <c r="E110" s="10">
        <f>SUM(E111)</f>
        <v>2595257</v>
      </c>
    </row>
    <row r="111" spans="1:5" ht="14.25">
      <c r="A111" s="6"/>
      <c r="B111" s="6" t="s">
        <v>35</v>
      </c>
      <c r="C111" s="2">
        <v>3000</v>
      </c>
      <c r="D111" s="3">
        <v>2589000</v>
      </c>
      <c r="E111" s="3">
        <v>2595257</v>
      </c>
    </row>
    <row r="112" spans="1:5" ht="14.25">
      <c r="A112" s="21" t="s">
        <v>36</v>
      </c>
      <c r="B112" s="22"/>
      <c r="C112" s="2">
        <v>1339230000</v>
      </c>
      <c r="D112" s="16">
        <f>SUM(D113)</f>
        <v>1234230000</v>
      </c>
      <c r="E112" s="10">
        <f>SUM(E113)</f>
        <v>800000000</v>
      </c>
    </row>
    <row r="113" spans="1:5" ht="14.25">
      <c r="A113" s="6"/>
      <c r="B113" s="6" t="s">
        <v>51</v>
      </c>
      <c r="C113" s="2">
        <v>1339230000</v>
      </c>
      <c r="D113" s="3">
        <v>1234230000</v>
      </c>
      <c r="E113" s="3">
        <v>800000000</v>
      </c>
    </row>
    <row r="114" spans="1:5" ht="14.25">
      <c r="A114" s="21" t="s">
        <v>37</v>
      </c>
      <c r="B114" s="22"/>
      <c r="C114" s="2">
        <v>1000</v>
      </c>
      <c r="D114" s="16">
        <f>SUM(D115)</f>
        <v>462263898</v>
      </c>
      <c r="E114" s="10">
        <f>SUM(E115)</f>
        <v>462263168</v>
      </c>
    </row>
    <row r="115" spans="1:5" ht="14.25">
      <c r="A115" s="6"/>
      <c r="B115" s="6" t="s">
        <v>37</v>
      </c>
      <c r="C115" s="2">
        <v>1000</v>
      </c>
      <c r="D115" s="3">
        <v>462263898</v>
      </c>
      <c r="E115" s="3">
        <v>462263168</v>
      </c>
    </row>
    <row r="116" spans="1:5" ht="14.25">
      <c r="A116" s="21" t="s">
        <v>38</v>
      </c>
      <c r="B116" s="22"/>
      <c r="C116" s="2">
        <v>3558679000</v>
      </c>
      <c r="D116" s="10">
        <f>SUM(D117:D121)</f>
        <v>3395626000</v>
      </c>
      <c r="E116" s="10">
        <f>SUM(E117:E121)</f>
        <v>3453874398</v>
      </c>
    </row>
    <row r="117" spans="1:5" ht="14.25">
      <c r="A117" s="26"/>
      <c r="B117" s="6" t="s">
        <v>39</v>
      </c>
      <c r="C117" s="2">
        <v>22004000</v>
      </c>
      <c r="D117" s="3">
        <v>22004000</v>
      </c>
      <c r="E117" s="3">
        <v>34982542</v>
      </c>
    </row>
    <row r="118" spans="1:5" ht="14.25">
      <c r="A118" s="27"/>
      <c r="B118" s="6" t="s">
        <v>40</v>
      </c>
      <c r="C118" s="2">
        <v>319000</v>
      </c>
      <c r="D118" s="3">
        <v>319000</v>
      </c>
      <c r="E118" s="3">
        <v>377506</v>
      </c>
    </row>
    <row r="119" spans="1:7" ht="14.25">
      <c r="A119" s="27"/>
      <c r="B119" s="6" t="s">
        <v>41</v>
      </c>
      <c r="C119" s="2">
        <v>3011776000</v>
      </c>
      <c r="D119" s="3">
        <v>2810352000</v>
      </c>
      <c r="E119" s="3">
        <v>2769499779</v>
      </c>
      <c r="G119" s="15"/>
    </row>
    <row r="120" spans="1:5" ht="14.25">
      <c r="A120" s="27"/>
      <c r="B120" s="6" t="s">
        <v>42</v>
      </c>
      <c r="C120" s="2">
        <v>185118000</v>
      </c>
      <c r="D120" s="3">
        <v>165440000</v>
      </c>
      <c r="E120" s="3">
        <v>164888030</v>
      </c>
    </row>
    <row r="121" spans="1:5" ht="14.25">
      <c r="A121" s="28"/>
      <c r="B121" s="6" t="s">
        <v>43</v>
      </c>
      <c r="C121" s="2">
        <v>339462000</v>
      </c>
      <c r="D121" s="3">
        <v>397511000</v>
      </c>
      <c r="E121" s="3">
        <v>484126541</v>
      </c>
    </row>
    <row r="122" spans="1:5" ht="14.25">
      <c r="A122" s="21" t="s">
        <v>44</v>
      </c>
      <c r="B122" s="22"/>
      <c r="C122" s="2">
        <v>4715800000</v>
      </c>
      <c r="D122" s="16">
        <f>SUM(D123)</f>
        <v>8666000000</v>
      </c>
      <c r="E122" s="10">
        <f>SUM(E123)</f>
        <v>8490900000</v>
      </c>
    </row>
    <row r="123" spans="1:5" ht="14.25">
      <c r="A123" s="6"/>
      <c r="B123" s="6" t="s">
        <v>44</v>
      </c>
      <c r="C123" s="2">
        <v>4715800000</v>
      </c>
      <c r="D123" s="3">
        <v>8666000000</v>
      </c>
      <c r="E123" s="3">
        <v>8490900000</v>
      </c>
    </row>
    <row r="124" spans="1:5" ht="14.25">
      <c r="A124" s="17"/>
      <c r="B124" s="17"/>
      <c r="C124" s="17"/>
      <c r="D124" s="17"/>
      <c r="E124" s="17"/>
    </row>
    <row r="125" spans="1:5" ht="14.25">
      <c r="A125" s="19"/>
      <c r="B125" s="19"/>
      <c r="C125" s="19"/>
      <c r="D125" s="19"/>
      <c r="E125" s="19"/>
    </row>
    <row r="126" spans="1:5" ht="14.25">
      <c r="A126" s="32" t="s">
        <v>49</v>
      </c>
      <c r="B126" s="33"/>
      <c r="C126" s="1" t="s">
        <v>59</v>
      </c>
      <c r="D126" s="20"/>
      <c r="E126" s="19"/>
    </row>
    <row r="127" spans="1:5" ht="14.25">
      <c r="A127" s="34"/>
      <c r="B127" s="35"/>
      <c r="C127" s="12" t="s">
        <v>45</v>
      </c>
      <c r="D127" s="20"/>
      <c r="E127" s="19"/>
    </row>
    <row r="128" spans="1:5" ht="14.25">
      <c r="A128" s="36" t="s">
        <v>48</v>
      </c>
      <c r="B128" s="37"/>
      <c r="C128" s="16">
        <f>SUM(C130:C136,C138:C140,C142,C144,C146,C148,C150,C152,C154,C156,C158,C160:C161,C163:C165,C167:C169,C171:C172,C174,C176,C178,C180:C184,C186)</f>
        <v>63463581000</v>
      </c>
      <c r="D128" s="20"/>
      <c r="E128" s="19"/>
    </row>
    <row r="129" spans="1:5" ht="14.25">
      <c r="A129" s="21" t="s">
        <v>1</v>
      </c>
      <c r="B129" s="22"/>
      <c r="C129" s="16">
        <f>SUM(C130:C136)</f>
        <v>28860379000</v>
      </c>
      <c r="D129" s="20"/>
      <c r="E129" s="19"/>
    </row>
    <row r="130" spans="1:5" ht="14.25">
      <c r="A130" s="26"/>
      <c r="B130" s="6" t="s">
        <v>2</v>
      </c>
      <c r="C130" s="2">
        <v>12527305000</v>
      </c>
      <c r="D130" s="20"/>
      <c r="E130" s="19"/>
    </row>
    <row r="131" spans="1:5" ht="14.25">
      <c r="A131" s="27"/>
      <c r="B131" s="6" t="s">
        <v>3</v>
      </c>
      <c r="C131" s="2">
        <v>12942894000</v>
      </c>
      <c r="D131" s="20"/>
      <c r="E131" s="19"/>
    </row>
    <row r="132" spans="1:5" ht="14.25">
      <c r="A132" s="27"/>
      <c r="B132" s="6" t="s">
        <v>4</v>
      </c>
      <c r="C132" s="2">
        <v>328042000</v>
      </c>
      <c r="D132" s="20"/>
      <c r="E132" s="19"/>
    </row>
    <row r="133" spans="1:5" ht="14.25">
      <c r="A133" s="27"/>
      <c r="B133" s="6" t="s">
        <v>5</v>
      </c>
      <c r="C133" s="2">
        <v>1411530000</v>
      </c>
      <c r="D133" s="20"/>
      <c r="E133" s="19"/>
    </row>
    <row r="134" spans="1:5" ht="14.25">
      <c r="A134" s="27"/>
      <c r="B134" s="6" t="s">
        <v>7</v>
      </c>
      <c r="C134" s="2">
        <v>134000</v>
      </c>
      <c r="D134" s="20"/>
      <c r="E134" s="19"/>
    </row>
    <row r="135" spans="1:5" ht="14.25">
      <c r="A135" s="27"/>
      <c r="B135" s="6" t="s">
        <v>8</v>
      </c>
      <c r="C135" s="2">
        <v>25590000</v>
      </c>
      <c r="D135" s="20"/>
      <c r="E135" s="19"/>
    </row>
    <row r="136" spans="1:5" ht="14.25">
      <c r="A136" s="28"/>
      <c r="B136" s="6" t="s">
        <v>9</v>
      </c>
      <c r="C136" s="2">
        <v>1624884000</v>
      </c>
      <c r="D136" s="20"/>
      <c r="E136" s="19"/>
    </row>
    <row r="137" spans="1:5" ht="14.25">
      <c r="A137" s="21" t="s">
        <v>10</v>
      </c>
      <c r="B137" s="22"/>
      <c r="C137" s="16">
        <f>SUM(C138:C140)</f>
        <v>1201496000</v>
      </c>
      <c r="D137" s="20"/>
      <c r="E137" s="19"/>
    </row>
    <row r="138" spans="1:5" ht="14.25">
      <c r="A138" s="29"/>
      <c r="B138" s="6" t="s">
        <v>55</v>
      </c>
      <c r="C138" s="2">
        <v>689857000</v>
      </c>
      <c r="D138" s="20"/>
      <c r="E138" s="19"/>
    </row>
    <row r="139" spans="1:5" ht="14.25">
      <c r="A139" s="30"/>
      <c r="B139" s="6" t="s">
        <v>11</v>
      </c>
      <c r="C139" s="2">
        <v>362610000</v>
      </c>
      <c r="D139" s="20"/>
      <c r="E139" s="19"/>
    </row>
    <row r="140" spans="1:5" ht="14.25">
      <c r="A140" s="31"/>
      <c r="B140" s="6" t="s">
        <v>12</v>
      </c>
      <c r="C140" s="2">
        <v>149029000</v>
      </c>
      <c r="D140" s="20"/>
      <c r="E140" s="19"/>
    </row>
    <row r="141" spans="1:5" ht="14.25">
      <c r="A141" s="21" t="s">
        <v>13</v>
      </c>
      <c r="B141" s="22"/>
      <c r="C141" s="16">
        <f>SUM(C142)</f>
        <v>189184000</v>
      </c>
      <c r="D141" s="20"/>
      <c r="E141" s="19"/>
    </row>
    <row r="142" spans="1:5" ht="14.25">
      <c r="A142" s="6"/>
      <c r="B142" s="6" t="s">
        <v>13</v>
      </c>
      <c r="C142" s="2">
        <v>189184000</v>
      </c>
      <c r="D142" s="20"/>
      <c r="E142" s="19"/>
    </row>
    <row r="143" spans="1:5" ht="14.25">
      <c r="A143" s="21" t="s">
        <v>56</v>
      </c>
      <c r="B143" s="22"/>
      <c r="C143" s="16">
        <f>SUM(C144)</f>
        <v>71086000</v>
      </c>
      <c r="D143" s="20"/>
      <c r="E143" s="19"/>
    </row>
    <row r="144" spans="1:5" ht="14.25">
      <c r="A144" s="6"/>
      <c r="B144" s="6" t="s">
        <v>56</v>
      </c>
      <c r="C144" s="2">
        <v>71086000</v>
      </c>
      <c r="D144" s="20"/>
      <c r="E144" s="19"/>
    </row>
    <row r="145" spans="1:5" ht="14.25">
      <c r="A145" s="21" t="s">
        <v>58</v>
      </c>
      <c r="B145" s="22"/>
      <c r="C145" s="16">
        <f>SUM(C146)</f>
        <v>19782000</v>
      </c>
      <c r="D145" s="20"/>
      <c r="E145" s="19"/>
    </row>
    <row r="146" spans="1:5" ht="14.25">
      <c r="A146" s="6"/>
      <c r="B146" s="6" t="s">
        <v>57</v>
      </c>
      <c r="C146" s="2">
        <v>19782000</v>
      </c>
      <c r="D146" s="20"/>
      <c r="E146" s="19"/>
    </row>
    <row r="147" spans="1:5" ht="14.25">
      <c r="A147" s="21" t="s">
        <v>14</v>
      </c>
      <c r="B147" s="22"/>
      <c r="C147" s="16">
        <f>SUM(C148)</f>
        <v>2456516000</v>
      </c>
      <c r="D147" s="20"/>
      <c r="E147" s="19"/>
    </row>
    <row r="148" spans="1:5" ht="14.25">
      <c r="A148" s="6"/>
      <c r="B148" s="6" t="s">
        <v>14</v>
      </c>
      <c r="C148" s="2">
        <v>2456516000</v>
      </c>
      <c r="D148" s="20"/>
      <c r="E148" s="19"/>
    </row>
    <row r="149" spans="1:5" ht="14.25">
      <c r="A149" s="21" t="s">
        <v>15</v>
      </c>
      <c r="B149" s="22"/>
      <c r="C149" s="16">
        <f>SUM(C150)</f>
        <v>301495000</v>
      </c>
      <c r="D149" s="20"/>
      <c r="E149" s="19"/>
    </row>
    <row r="150" spans="1:5" ht="14.25">
      <c r="A150" s="6"/>
      <c r="B150" s="6" t="s">
        <v>15</v>
      </c>
      <c r="C150" s="2">
        <v>301495000</v>
      </c>
      <c r="D150" s="20"/>
      <c r="E150" s="19"/>
    </row>
    <row r="151" spans="1:5" ht="14.25">
      <c r="A151" s="21" t="s">
        <v>16</v>
      </c>
      <c r="B151" s="22"/>
      <c r="C151" s="16">
        <f>SUM(C152)</f>
        <v>1018284000</v>
      </c>
      <c r="D151" s="20"/>
      <c r="E151" s="19"/>
    </row>
    <row r="152" spans="1:5" ht="14.25">
      <c r="A152" s="6"/>
      <c r="B152" s="6" t="s">
        <v>16</v>
      </c>
      <c r="C152" s="2">
        <v>1018284000</v>
      </c>
      <c r="D152" s="20"/>
      <c r="E152" s="19"/>
    </row>
    <row r="153" spans="1:5" ht="14.25">
      <c r="A153" s="21" t="s">
        <v>17</v>
      </c>
      <c r="B153" s="22"/>
      <c r="C153" s="16">
        <f>SUM(C154)</f>
        <v>6387903000</v>
      </c>
      <c r="D153" s="20"/>
      <c r="E153" s="19"/>
    </row>
    <row r="154" spans="1:5" ht="14.25">
      <c r="A154" s="6"/>
      <c r="B154" s="6" t="s">
        <v>17</v>
      </c>
      <c r="C154" s="2">
        <v>6387903000</v>
      </c>
      <c r="D154" s="20"/>
      <c r="E154" s="19"/>
    </row>
    <row r="155" spans="1:5" ht="14.25">
      <c r="A155" s="21" t="s">
        <v>18</v>
      </c>
      <c r="B155" s="22"/>
      <c r="C155" s="16">
        <f>SUM(C156)</f>
        <v>61692000</v>
      </c>
      <c r="D155" s="20"/>
      <c r="E155" s="19"/>
    </row>
    <row r="156" spans="1:5" ht="14.25">
      <c r="A156" s="6"/>
      <c r="B156" s="6" t="s">
        <v>18</v>
      </c>
      <c r="C156" s="2">
        <v>61692000</v>
      </c>
      <c r="D156" s="20"/>
      <c r="E156" s="19"/>
    </row>
    <row r="157" spans="1:5" ht="14.25">
      <c r="A157" s="21" t="s">
        <v>19</v>
      </c>
      <c r="B157" s="22"/>
      <c r="C157" s="16">
        <f>SUM(C158)</f>
        <v>915233000</v>
      </c>
      <c r="D157" s="20"/>
      <c r="E157" s="19"/>
    </row>
    <row r="158" spans="1:5" ht="14.25">
      <c r="A158" s="8"/>
      <c r="B158" s="6" t="s">
        <v>20</v>
      </c>
      <c r="C158" s="2">
        <v>915233000</v>
      </c>
      <c r="D158" s="20"/>
      <c r="E158" s="19"/>
    </row>
    <row r="159" spans="1:5" ht="14.25">
      <c r="A159" s="21" t="s">
        <v>21</v>
      </c>
      <c r="B159" s="22"/>
      <c r="C159" s="16">
        <f>SUM(C160:C161)</f>
        <v>1918423000</v>
      </c>
      <c r="D159" s="20"/>
      <c r="E159" s="19"/>
    </row>
    <row r="160" spans="1:5" ht="14.25">
      <c r="A160" s="26"/>
      <c r="B160" s="6" t="s">
        <v>22</v>
      </c>
      <c r="C160" s="9">
        <v>933330000</v>
      </c>
      <c r="D160" s="20"/>
      <c r="E160" s="19"/>
    </row>
    <row r="161" spans="1:5" ht="14.25">
      <c r="A161" s="28"/>
      <c r="B161" s="6" t="s">
        <v>23</v>
      </c>
      <c r="C161" s="2">
        <v>985093000</v>
      </c>
      <c r="D161" s="20"/>
      <c r="E161" s="19"/>
    </row>
    <row r="162" spans="1:5" ht="14.25">
      <c r="A162" s="21" t="s">
        <v>24</v>
      </c>
      <c r="B162" s="22"/>
      <c r="C162" s="16">
        <f>SUM(C163:C165)</f>
        <v>7202964000</v>
      </c>
      <c r="D162" s="20"/>
      <c r="E162" s="19"/>
    </row>
    <row r="163" spans="1:5" ht="14.25">
      <c r="A163" s="26"/>
      <c r="B163" s="6" t="s">
        <v>25</v>
      </c>
      <c r="C163" s="2">
        <v>4949185000</v>
      </c>
      <c r="D163" s="20"/>
      <c r="E163" s="19"/>
    </row>
    <row r="164" spans="1:5" ht="14.25">
      <c r="A164" s="27"/>
      <c r="B164" s="6" t="s">
        <v>26</v>
      </c>
      <c r="C164" s="2">
        <v>2185834000</v>
      </c>
      <c r="D164" s="20"/>
      <c r="E164" s="19"/>
    </row>
    <row r="165" spans="1:5" ht="14.25">
      <c r="A165" s="28"/>
      <c r="B165" s="6" t="s">
        <v>27</v>
      </c>
      <c r="C165" s="2">
        <v>67945000</v>
      </c>
      <c r="D165" s="20"/>
      <c r="E165" s="19"/>
    </row>
    <row r="166" spans="1:5" ht="14.25">
      <c r="A166" s="21" t="s">
        <v>28</v>
      </c>
      <c r="B166" s="22"/>
      <c r="C166" s="16">
        <f>SUM(C167:C169)</f>
        <v>2936435000</v>
      </c>
      <c r="D166" s="20"/>
      <c r="E166" s="19"/>
    </row>
    <row r="167" spans="1:5" ht="14.25">
      <c r="A167" s="26"/>
      <c r="B167" s="6" t="s">
        <v>29</v>
      </c>
      <c r="C167" s="2">
        <v>886931000</v>
      </c>
      <c r="D167" s="20"/>
      <c r="E167" s="19"/>
    </row>
    <row r="168" spans="1:5" ht="14.25">
      <c r="A168" s="27"/>
      <c r="B168" s="6" t="s">
        <v>30</v>
      </c>
      <c r="C168" s="2">
        <v>1924076000</v>
      </c>
      <c r="D168" s="20"/>
      <c r="E168" s="19"/>
    </row>
    <row r="169" spans="1:5" ht="14.25">
      <c r="A169" s="28"/>
      <c r="B169" s="6" t="s">
        <v>31</v>
      </c>
      <c r="C169" s="2">
        <v>125428000</v>
      </c>
      <c r="D169" s="20"/>
      <c r="E169" s="19"/>
    </row>
    <row r="170" spans="1:5" ht="14.25">
      <c r="A170" s="21" t="s">
        <v>32</v>
      </c>
      <c r="B170" s="22"/>
      <c r="C170" s="16">
        <f>SUM(C171:C172)</f>
        <v>391665000</v>
      </c>
      <c r="D170" s="20"/>
      <c r="E170" s="19"/>
    </row>
    <row r="171" spans="1:5" ht="14.25">
      <c r="A171" s="26"/>
      <c r="B171" s="6" t="s">
        <v>33</v>
      </c>
      <c r="C171" s="2">
        <v>26172000</v>
      </c>
      <c r="D171" s="20"/>
      <c r="E171" s="19"/>
    </row>
    <row r="172" spans="1:5" ht="14.25">
      <c r="A172" s="28"/>
      <c r="B172" s="6" t="s">
        <v>34</v>
      </c>
      <c r="C172" s="2">
        <v>365493000</v>
      </c>
      <c r="D172" s="20"/>
      <c r="E172" s="19"/>
    </row>
    <row r="173" spans="1:5" ht="14.25">
      <c r="A173" s="21" t="s">
        <v>35</v>
      </c>
      <c r="B173" s="22"/>
      <c r="C173" s="16">
        <f>SUM(C174)</f>
        <v>3000</v>
      </c>
      <c r="D173" s="20"/>
      <c r="E173" s="19"/>
    </row>
    <row r="174" spans="1:5" ht="14.25">
      <c r="A174" s="6"/>
      <c r="B174" s="6" t="s">
        <v>35</v>
      </c>
      <c r="C174" s="2">
        <v>3000</v>
      </c>
      <c r="D174" s="20"/>
      <c r="E174" s="19"/>
    </row>
    <row r="175" spans="1:5" ht="14.25">
      <c r="A175" s="21" t="s">
        <v>36</v>
      </c>
      <c r="B175" s="22"/>
      <c r="C175" s="16">
        <f>SUM(C176)</f>
        <v>1339256000</v>
      </c>
      <c r="D175" s="20"/>
      <c r="E175" s="19"/>
    </row>
    <row r="176" spans="1:5" ht="14.25">
      <c r="A176" s="6"/>
      <c r="B176" s="6" t="s">
        <v>51</v>
      </c>
      <c r="C176" s="2">
        <v>1339256000</v>
      </c>
      <c r="D176" s="20"/>
      <c r="E176" s="19"/>
    </row>
    <row r="177" spans="1:5" ht="14.25">
      <c r="A177" s="21" t="s">
        <v>37</v>
      </c>
      <c r="B177" s="22"/>
      <c r="C177" s="16">
        <f>SUM(C178)</f>
        <v>1000</v>
      </c>
      <c r="D177" s="20"/>
      <c r="E177" s="19"/>
    </row>
    <row r="178" spans="1:5" ht="14.25">
      <c r="A178" s="6"/>
      <c r="B178" s="6" t="s">
        <v>37</v>
      </c>
      <c r="C178" s="2">
        <v>1000</v>
      </c>
      <c r="D178" s="20"/>
      <c r="E178" s="19"/>
    </row>
    <row r="179" spans="1:5" ht="14.25">
      <c r="A179" s="21" t="s">
        <v>38</v>
      </c>
      <c r="B179" s="22"/>
      <c r="C179" s="16">
        <f>SUM(C180:C184)</f>
        <v>3095284000</v>
      </c>
      <c r="D179" s="20"/>
      <c r="E179" s="19"/>
    </row>
    <row r="180" spans="1:5" ht="14.25">
      <c r="A180" s="26"/>
      <c r="B180" s="6" t="s">
        <v>39</v>
      </c>
      <c r="C180" s="2">
        <v>23704000</v>
      </c>
      <c r="D180" s="20"/>
      <c r="E180" s="19"/>
    </row>
    <row r="181" spans="1:5" ht="14.25">
      <c r="A181" s="27"/>
      <c r="B181" s="6" t="s">
        <v>40</v>
      </c>
      <c r="C181" s="2">
        <v>350000</v>
      </c>
      <c r="D181" s="20"/>
      <c r="E181" s="19"/>
    </row>
    <row r="182" spans="1:5" ht="14.25">
      <c r="A182" s="27"/>
      <c r="B182" s="6" t="s">
        <v>41</v>
      </c>
      <c r="C182" s="2">
        <v>2423519000</v>
      </c>
      <c r="D182" s="20"/>
      <c r="E182" s="19"/>
    </row>
    <row r="183" spans="1:5" ht="14.25">
      <c r="A183" s="27"/>
      <c r="B183" s="6" t="s">
        <v>42</v>
      </c>
      <c r="C183" s="2">
        <v>189676000</v>
      </c>
      <c r="D183" s="20"/>
      <c r="E183" s="19"/>
    </row>
    <row r="184" spans="1:5" ht="14.25">
      <c r="A184" s="28"/>
      <c r="B184" s="6" t="s">
        <v>43</v>
      </c>
      <c r="C184" s="2">
        <v>458035000</v>
      </c>
      <c r="D184" s="20"/>
      <c r="E184" s="19"/>
    </row>
    <row r="185" spans="1:5" ht="14.25">
      <c r="A185" s="21" t="s">
        <v>44</v>
      </c>
      <c r="B185" s="22"/>
      <c r="C185" s="16">
        <f>SUM(C186)</f>
        <v>5096500000</v>
      </c>
      <c r="D185" s="20"/>
      <c r="E185" s="19"/>
    </row>
    <row r="186" spans="1:5" ht="14.25">
      <c r="A186" s="6"/>
      <c r="B186" s="6" t="s">
        <v>44</v>
      </c>
      <c r="C186" s="2">
        <v>5096500000</v>
      </c>
      <c r="D186" s="20"/>
      <c r="E186" s="19"/>
    </row>
  </sheetData>
  <sheetProtection sheet="1" objects="1" scenarios="1" formatCells="0" formatColumns="0" formatRows="0" insertColumns="0" insertRows="0"/>
  <mergeCells count="91">
    <mergeCell ref="A122:B122"/>
    <mergeCell ref="C1:D1"/>
    <mergeCell ref="A117:A121"/>
    <mergeCell ref="A107:B107"/>
    <mergeCell ref="A108:A109"/>
    <mergeCell ref="A114:B114"/>
    <mergeCell ref="A116:B116"/>
    <mergeCell ref="A88:B88"/>
    <mergeCell ref="A143:B143"/>
    <mergeCell ref="A145:B145"/>
    <mergeCell ref="A138:A140"/>
    <mergeCell ref="A130:A136"/>
    <mergeCell ref="A1:B1"/>
    <mergeCell ref="A2:B3"/>
    <mergeCell ref="A4:B4"/>
    <mergeCell ref="A137:B137"/>
    <mergeCell ref="A23:B23"/>
    <mergeCell ref="A25:B25"/>
    <mergeCell ref="A27:B27"/>
    <mergeCell ref="A5:B5"/>
    <mergeCell ref="A128:B128"/>
    <mergeCell ref="A129:B129"/>
    <mergeCell ref="A170:B170"/>
    <mergeCell ref="A157:B157"/>
    <mergeCell ref="A159:B159"/>
    <mergeCell ref="A126:B127"/>
    <mergeCell ref="A147:B147"/>
    <mergeCell ref="A160:A161"/>
    <mergeCell ref="A166:B166"/>
    <mergeCell ref="A167:A169"/>
    <mergeCell ref="A151:B151"/>
    <mergeCell ref="A155:B155"/>
    <mergeCell ref="A171:A172"/>
    <mergeCell ref="A173:B173"/>
    <mergeCell ref="C62:E62"/>
    <mergeCell ref="A162:B162"/>
    <mergeCell ref="A163:A165"/>
    <mergeCell ref="A141:B141"/>
    <mergeCell ref="A149:B149"/>
    <mergeCell ref="A153:B153"/>
    <mergeCell ref="A62:B63"/>
    <mergeCell ref="A64:B64"/>
    <mergeCell ref="A185:B185"/>
    <mergeCell ref="A175:B175"/>
    <mergeCell ref="A180:A184"/>
    <mergeCell ref="A177:B177"/>
    <mergeCell ref="A179:B179"/>
    <mergeCell ref="A6:A13"/>
    <mergeCell ref="A14:B14"/>
    <mergeCell ref="A17:B17"/>
    <mergeCell ref="A19:B19"/>
    <mergeCell ref="A21:B21"/>
    <mergeCell ref="A29:B29"/>
    <mergeCell ref="A32:B32"/>
    <mergeCell ref="A33:A34"/>
    <mergeCell ref="A35:B35"/>
    <mergeCell ref="A36:A38"/>
    <mergeCell ref="A39:B39"/>
    <mergeCell ref="A40:A42"/>
    <mergeCell ref="A43:B43"/>
    <mergeCell ref="A52:B52"/>
    <mergeCell ref="A58:B58"/>
    <mergeCell ref="A44:A45"/>
    <mergeCell ref="A46:B46"/>
    <mergeCell ref="A48:B48"/>
    <mergeCell ref="A50:B50"/>
    <mergeCell ref="A53:A57"/>
    <mergeCell ref="A65:B65"/>
    <mergeCell ref="A66:A73"/>
    <mergeCell ref="A74:B74"/>
    <mergeCell ref="A75:A77"/>
    <mergeCell ref="C2:E2"/>
    <mergeCell ref="A110:B110"/>
    <mergeCell ref="A112:B112"/>
    <mergeCell ref="A99:B99"/>
    <mergeCell ref="A100:A102"/>
    <mergeCell ref="A103:B103"/>
    <mergeCell ref="A96:B96"/>
    <mergeCell ref="A97:A98"/>
    <mergeCell ref="A104:A106"/>
    <mergeCell ref="A78:B78"/>
    <mergeCell ref="A60:E61"/>
    <mergeCell ref="A124:E125"/>
    <mergeCell ref="D126:E186"/>
    <mergeCell ref="A86:B86"/>
    <mergeCell ref="A80:B80"/>
    <mergeCell ref="A82:B82"/>
    <mergeCell ref="A84:B84"/>
    <mergeCell ref="A94:B94"/>
    <mergeCell ref="A92:B92"/>
    <mergeCell ref="A90:B90"/>
  </mergeCells>
  <printOptions horizontalCentered="1"/>
  <pageMargins left="0.5905511811023623" right="0.5905511811023623" top="0.7874015748031497" bottom="0.7874015748031497" header="0.5118110236220472" footer="0.5118110236220472"/>
  <pageSetup firstPageNumber="197" useFirstPageNumber="1" horizontalDpi="240" verticalDpi="240" orientation="portrait" paperSize="9" scale="88" r:id="rId1"/>
  <rowBreaks count="2" manualBreakCount="2">
    <brk id="60" max="4" man="1"/>
    <brk id="1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2005-04-08T07:00:13Z</cp:lastPrinted>
  <dcterms:created xsi:type="dcterms:W3CDTF">2000-06-28T06:42:19Z</dcterms:created>
  <dcterms:modified xsi:type="dcterms:W3CDTF">2006-03-03T01:51:56Z</dcterms:modified>
  <cp:category/>
  <cp:version/>
  <cp:contentType/>
  <cp:contentStatus/>
</cp:coreProperties>
</file>