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<sst xmlns="http://schemas.openxmlformats.org/spreadsheetml/2006/main" count="89" uniqueCount="30">
  <si>
    <t>決算額</t>
  </si>
  <si>
    <t>款　　項　／　年　　度</t>
  </si>
  <si>
    <t>（単位：円）</t>
  </si>
  <si>
    <t>総　　　　　　　　　　額</t>
  </si>
  <si>
    <t>県支出金</t>
  </si>
  <si>
    <t>繰入金</t>
  </si>
  <si>
    <t>他会計繰入金</t>
  </si>
  <si>
    <t>繰越金</t>
  </si>
  <si>
    <t>諸収入</t>
  </si>
  <si>
    <t>雑入</t>
  </si>
  <si>
    <t>歳　　　　　　　　　　　　　　　入</t>
  </si>
  <si>
    <t>歳　　　　　　　　　　　　　　　出</t>
  </si>
  <si>
    <t>総務費</t>
  </si>
  <si>
    <t>当初予算</t>
  </si>
  <si>
    <t>最終予算</t>
  </si>
  <si>
    <t>老人保険事業</t>
  </si>
  <si>
    <t>支払基金交付金</t>
  </si>
  <si>
    <t>国庫支出金</t>
  </si>
  <si>
    <t>国庫負担金</t>
  </si>
  <si>
    <t>国庫補助金</t>
  </si>
  <si>
    <t>県負担金</t>
  </si>
  <si>
    <t>総務管理費</t>
  </si>
  <si>
    <t>医療諸費</t>
  </si>
  <si>
    <t>繰上充用金</t>
  </si>
  <si>
    <t>老人保健事業</t>
  </si>
  <si>
    <t>平成15年度</t>
  </si>
  <si>
    <t>平成16年度</t>
  </si>
  <si>
    <t>-</t>
  </si>
  <si>
    <t>平成17年度</t>
  </si>
  <si>
    <t>⑤ 老人保健事業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</si>
</sst>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6" fontId="2" fillId="0" borderId="5" xfId="0" applyNumberFormat="1" applyFont="1" applyBorder="1" applyAlignment="1" applyProtection="1">
      <alignment vertical="center"/>
      <protection locked="0"/>
    </xf>
    <xf numFmtId="177" fontId="2" fillId="0" borderId="1" xfId="0" applyNumberFormat="1" applyFont="1" applyBorder="1" applyAlignment="1" applyProtection="1">
      <alignment horizontal="right" vertical="center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3" xfId="0" applyNumberFormat="1" applyFont="1" applyBorder="1" applyAlignment="1" applyProtection="1">
      <alignment vertical="center"/>
      <protection/>
    </xf>
    <xf numFmtId="176" fontId="2" fillId="0" borderId="1" xfId="0" applyNumberFormat="1" applyFont="1" applyBorder="1" applyAlignment="1" applyProtection="1">
      <alignment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177" fontId="2" fillId="0" borderId="8" xfId="0" applyNumberFormat="1" applyFont="1" applyBorder="1" applyAlignment="1" applyProtection="1">
      <alignment vertical="center"/>
      <protection locked="0"/>
    </xf>
    <xf numFmtId="177" fontId="2" fillId="0" borderId="6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4.625" style="1" customWidth="1"/>
    <col min="2" max="2" width="23.625" style="1" customWidth="1"/>
    <col min="3" max="5" width="15.625" style="1" customWidth="1"/>
    <col min="6" max="16384" width="9.00390625" style="1" customWidth="1"/>
  </cols>
  <sheetData>
    <row r="1" spans="1:5" ht="14.25">
      <c r="A1" s="29" t="s">
        <v>29</v>
      </c>
      <c r="B1" s="30"/>
      <c r="C1" s="45"/>
      <c r="D1" s="45"/>
      <c r="E1" s="13" t="s">
        <v>2</v>
      </c>
    </row>
    <row r="2" spans="1:5" ht="14.25">
      <c r="A2" s="33" t="s">
        <v>24</v>
      </c>
      <c r="B2" s="33"/>
      <c r="C2" s="33"/>
      <c r="D2" s="33"/>
      <c r="E2" s="33"/>
    </row>
    <row r="3" spans="1:5" ht="14.25">
      <c r="A3" s="33" t="s">
        <v>1</v>
      </c>
      <c r="B3" s="33"/>
      <c r="C3" s="42" t="s">
        <v>25</v>
      </c>
      <c r="D3" s="42"/>
      <c r="E3" s="42"/>
    </row>
    <row r="4" spans="1:5" ht="15" thickBot="1">
      <c r="A4" s="34"/>
      <c r="B4" s="34"/>
      <c r="C4" s="14" t="s">
        <v>13</v>
      </c>
      <c r="D4" s="14" t="s">
        <v>14</v>
      </c>
      <c r="E4" s="14" t="s">
        <v>0</v>
      </c>
    </row>
    <row r="5" spans="1:5" ht="15" thickBot="1">
      <c r="A5" s="26" t="s">
        <v>10</v>
      </c>
      <c r="B5" s="27"/>
      <c r="C5" s="27"/>
      <c r="D5" s="27"/>
      <c r="E5" s="28"/>
    </row>
    <row r="6" spans="1:5" ht="14.25">
      <c r="A6" s="31" t="s">
        <v>3</v>
      </c>
      <c r="B6" s="31"/>
      <c r="C6" s="3">
        <v>17949436000</v>
      </c>
      <c r="D6" s="4">
        <v>18382155000</v>
      </c>
      <c r="E6" s="4">
        <v>18248971957</v>
      </c>
    </row>
    <row r="7" spans="1:5" ht="14.25">
      <c r="A7" s="32" t="s">
        <v>16</v>
      </c>
      <c r="B7" s="32"/>
      <c r="C7" s="6">
        <v>12096601000</v>
      </c>
      <c r="D7" s="6">
        <v>12095111000</v>
      </c>
      <c r="E7" s="6">
        <v>11994609000</v>
      </c>
    </row>
    <row r="8" spans="1:5" ht="14.25">
      <c r="A8" s="5"/>
      <c r="B8" s="5" t="s">
        <v>16</v>
      </c>
      <c r="C8" s="6">
        <v>12096601000</v>
      </c>
      <c r="D8" s="6">
        <v>12095111000</v>
      </c>
      <c r="E8" s="6">
        <v>11994609000</v>
      </c>
    </row>
    <row r="9" spans="1:5" ht="14.25">
      <c r="A9" s="32" t="s">
        <v>17</v>
      </c>
      <c r="B9" s="32"/>
      <c r="C9" s="6">
        <v>3844075000</v>
      </c>
      <c r="D9" s="6">
        <v>3957348000</v>
      </c>
      <c r="E9" s="6">
        <v>3926320000</v>
      </c>
    </row>
    <row r="10" spans="1:5" ht="14.25">
      <c r="A10" s="40"/>
      <c r="B10" s="5" t="s">
        <v>18</v>
      </c>
      <c r="C10" s="6">
        <v>3839683000</v>
      </c>
      <c r="D10" s="6">
        <v>3952956000</v>
      </c>
      <c r="E10" s="6">
        <v>3919020000</v>
      </c>
    </row>
    <row r="11" spans="1:5" ht="14.25">
      <c r="A11" s="41"/>
      <c r="B11" s="5" t="s">
        <v>19</v>
      </c>
      <c r="C11" s="6">
        <v>4392000</v>
      </c>
      <c r="D11" s="6">
        <v>4392000</v>
      </c>
      <c r="E11" s="6">
        <v>7300000</v>
      </c>
    </row>
    <row r="12" spans="1:5" ht="14.25">
      <c r="A12" s="32" t="s">
        <v>4</v>
      </c>
      <c r="B12" s="32"/>
      <c r="C12" s="6">
        <v>959919000</v>
      </c>
      <c r="D12" s="6">
        <v>988236000</v>
      </c>
      <c r="E12" s="6">
        <v>979755000</v>
      </c>
    </row>
    <row r="13" spans="1:5" ht="14.25">
      <c r="A13" s="5"/>
      <c r="B13" s="5" t="s">
        <v>20</v>
      </c>
      <c r="C13" s="6">
        <v>959919000</v>
      </c>
      <c r="D13" s="6">
        <v>988236000</v>
      </c>
      <c r="E13" s="6">
        <v>979755000</v>
      </c>
    </row>
    <row r="14" spans="1:5" ht="14.25">
      <c r="A14" s="32" t="s">
        <v>5</v>
      </c>
      <c r="B14" s="32"/>
      <c r="C14" s="6">
        <v>1038838000</v>
      </c>
      <c r="D14" s="6">
        <v>1074160000</v>
      </c>
      <c r="E14" s="6">
        <v>1061070243</v>
      </c>
    </row>
    <row r="15" spans="1:5" ht="14.25">
      <c r="A15" s="5"/>
      <c r="B15" s="5" t="s">
        <v>6</v>
      </c>
      <c r="C15" s="6">
        <v>1038838000</v>
      </c>
      <c r="D15" s="6">
        <v>1074160000</v>
      </c>
      <c r="E15" s="6">
        <v>1061070243</v>
      </c>
    </row>
    <row r="16" spans="1:5" ht="14.25">
      <c r="A16" s="32" t="s">
        <v>7</v>
      </c>
      <c r="B16" s="32"/>
      <c r="C16" s="6">
        <v>1000</v>
      </c>
      <c r="D16" s="6">
        <v>1000</v>
      </c>
      <c r="E16" s="6">
        <v>0</v>
      </c>
    </row>
    <row r="17" spans="1:5" ht="14.25">
      <c r="A17" s="5"/>
      <c r="B17" s="5" t="s">
        <v>7</v>
      </c>
      <c r="C17" s="6">
        <v>1000</v>
      </c>
      <c r="D17" s="6">
        <v>1000</v>
      </c>
      <c r="E17" s="6">
        <v>0</v>
      </c>
    </row>
    <row r="18" spans="1:5" ht="14.25">
      <c r="A18" s="32" t="s">
        <v>8</v>
      </c>
      <c r="B18" s="32"/>
      <c r="C18" s="6">
        <v>10002000</v>
      </c>
      <c r="D18" s="6">
        <v>267299000</v>
      </c>
      <c r="E18" s="6">
        <v>287217714</v>
      </c>
    </row>
    <row r="19" spans="1:5" ht="15" thickBot="1">
      <c r="A19" s="7"/>
      <c r="B19" s="7" t="s">
        <v>9</v>
      </c>
      <c r="C19" s="8">
        <v>10002000</v>
      </c>
      <c r="D19" s="6">
        <v>267299000</v>
      </c>
      <c r="E19" s="6">
        <v>287217714</v>
      </c>
    </row>
    <row r="20" spans="1:5" ht="15" thickBot="1">
      <c r="A20" s="26" t="s">
        <v>11</v>
      </c>
      <c r="B20" s="27"/>
      <c r="C20" s="27"/>
      <c r="D20" s="27"/>
      <c r="E20" s="28"/>
    </row>
    <row r="21" spans="1:5" ht="14.25">
      <c r="A21" s="31" t="s">
        <v>3</v>
      </c>
      <c r="B21" s="31"/>
      <c r="C21" s="3">
        <v>17949436000</v>
      </c>
      <c r="D21" s="4">
        <v>18382155000</v>
      </c>
      <c r="E21" s="4">
        <v>18353309645</v>
      </c>
    </row>
    <row r="22" spans="1:5" ht="14.25">
      <c r="A22" s="32" t="s">
        <v>12</v>
      </c>
      <c r="B22" s="32"/>
      <c r="C22" s="6">
        <v>83306000</v>
      </c>
      <c r="D22" s="6">
        <v>94865000</v>
      </c>
      <c r="E22" s="6">
        <v>87144737</v>
      </c>
    </row>
    <row r="23" spans="1:5" ht="14.25">
      <c r="A23" s="5"/>
      <c r="B23" s="5" t="s">
        <v>21</v>
      </c>
      <c r="C23" s="6">
        <v>83306000</v>
      </c>
      <c r="D23" s="6">
        <v>94865000</v>
      </c>
      <c r="E23" s="6">
        <v>87144737</v>
      </c>
    </row>
    <row r="24" spans="1:5" ht="14.25">
      <c r="A24" s="32" t="s">
        <v>22</v>
      </c>
      <c r="B24" s="32"/>
      <c r="C24" s="6">
        <v>17866130000</v>
      </c>
      <c r="D24" s="6">
        <v>18054552000</v>
      </c>
      <c r="E24" s="6">
        <v>18033427662</v>
      </c>
    </row>
    <row r="25" spans="1:5" ht="14.25">
      <c r="A25" s="5"/>
      <c r="B25" s="5" t="s">
        <v>22</v>
      </c>
      <c r="C25" s="6">
        <v>17866130000</v>
      </c>
      <c r="D25" s="6">
        <v>18054552000</v>
      </c>
      <c r="E25" s="6">
        <v>18033427662</v>
      </c>
    </row>
    <row r="26" spans="1:5" ht="14.25">
      <c r="A26" s="38" t="s">
        <v>23</v>
      </c>
      <c r="B26" s="39"/>
      <c r="C26" s="9" t="s">
        <v>27</v>
      </c>
      <c r="D26" s="10">
        <v>232738000</v>
      </c>
      <c r="E26" s="10">
        <v>232737246</v>
      </c>
    </row>
    <row r="27" spans="1:5" ht="14.25">
      <c r="A27" s="10"/>
      <c r="B27" s="10" t="s">
        <v>23</v>
      </c>
      <c r="C27" s="9" t="s">
        <v>27</v>
      </c>
      <c r="D27" s="10">
        <v>232738000</v>
      </c>
      <c r="E27" s="10">
        <v>232737246</v>
      </c>
    </row>
    <row r="28" spans="1:5" ht="14.25">
      <c r="A28" s="20"/>
      <c r="B28" s="20"/>
      <c r="C28" s="20"/>
      <c r="D28" s="20"/>
      <c r="E28" s="20"/>
    </row>
    <row r="29" spans="1:5" ht="14.25">
      <c r="A29" s="46"/>
      <c r="B29" s="46"/>
      <c r="C29" s="46"/>
      <c r="D29" s="46"/>
      <c r="E29" s="46"/>
    </row>
    <row r="30" spans="1:5" ht="14.25">
      <c r="A30" s="33" t="s">
        <v>24</v>
      </c>
      <c r="B30" s="33"/>
      <c r="C30" s="33"/>
      <c r="D30" s="33"/>
      <c r="E30" s="33"/>
    </row>
    <row r="31" spans="1:5" ht="14.25">
      <c r="A31" s="33" t="s">
        <v>1</v>
      </c>
      <c r="B31" s="33"/>
      <c r="C31" s="42" t="s">
        <v>26</v>
      </c>
      <c r="D31" s="42"/>
      <c r="E31" s="42"/>
    </row>
    <row r="32" spans="1:5" ht="15" thickBot="1">
      <c r="A32" s="34"/>
      <c r="B32" s="34"/>
      <c r="C32" s="14" t="s">
        <v>13</v>
      </c>
      <c r="D32" s="14" t="s">
        <v>14</v>
      </c>
      <c r="E32" s="14" t="s">
        <v>0</v>
      </c>
    </row>
    <row r="33" spans="1:5" ht="15" thickBot="1">
      <c r="A33" s="26" t="s">
        <v>10</v>
      </c>
      <c r="B33" s="27"/>
      <c r="C33" s="27"/>
      <c r="D33" s="27"/>
      <c r="E33" s="28"/>
    </row>
    <row r="34" spans="1:5" ht="14.25">
      <c r="A34" s="24" t="s">
        <v>3</v>
      </c>
      <c r="B34" s="25"/>
      <c r="C34" s="3">
        <v>17613711000</v>
      </c>
      <c r="D34" s="16">
        <f>SUM(D36,D38:D39,D41,D43,D45,D47)</f>
        <v>18706624000</v>
      </c>
      <c r="E34" s="16">
        <f>SUM(E36,E38:E39,E41,E43,E45,E47)</f>
        <v>18465331202</v>
      </c>
    </row>
    <row r="35" spans="1:5" ht="14.25">
      <c r="A35" s="22" t="s">
        <v>16</v>
      </c>
      <c r="B35" s="23"/>
      <c r="C35" s="6">
        <v>11123356000</v>
      </c>
      <c r="D35" s="17">
        <f>SUM(D36)</f>
        <v>11664181000</v>
      </c>
      <c r="E35" s="17">
        <f>SUM(E36)</f>
        <v>11529017000</v>
      </c>
    </row>
    <row r="36" spans="1:5" ht="14.25">
      <c r="A36" s="5"/>
      <c r="B36" s="5" t="s">
        <v>16</v>
      </c>
      <c r="C36" s="6">
        <v>11123356000</v>
      </c>
      <c r="D36" s="6">
        <v>11664181000</v>
      </c>
      <c r="E36" s="6">
        <v>11529017000</v>
      </c>
    </row>
    <row r="37" spans="1:5" ht="14.25">
      <c r="A37" s="22" t="s">
        <v>17</v>
      </c>
      <c r="B37" s="23"/>
      <c r="C37" s="6">
        <v>4272372000</v>
      </c>
      <c r="D37" s="17">
        <f>SUM(D38:D39)</f>
        <v>4532866000</v>
      </c>
      <c r="E37" s="17">
        <f>SUM(E38:E39)</f>
        <v>4448235004</v>
      </c>
    </row>
    <row r="38" spans="1:5" ht="14.25">
      <c r="A38" s="40"/>
      <c r="B38" s="5" t="s">
        <v>18</v>
      </c>
      <c r="C38" s="6">
        <v>4267977000</v>
      </c>
      <c r="D38" s="6">
        <v>4520334000</v>
      </c>
      <c r="E38" s="6">
        <v>4435703004</v>
      </c>
    </row>
    <row r="39" spans="1:5" ht="14.25">
      <c r="A39" s="41"/>
      <c r="B39" s="11" t="s">
        <v>19</v>
      </c>
      <c r="C39" s="6">
        <v>4395000</v>
      </c>
      <c r="D39" s="6">
        <v>12532000</v>
      </c>
      <c r="E39" s="6">
        <v>12532000</v>
      </c>
    </row>
    <row r="40" spans="1:5" ht="14.25">
      <c r="A40" s="22" t="s">
        <v>4</v>
      </c>
      <c r="B40" s="23"/>
      <c r="C40" s="6">
        <v>1066994000</v>
      </c>
      <c r="D40" s="17">
        <f>SUM(D41)</f>
        <v>1130083000</v>
      </c>
      <c r="E40" s="17">
        <f>SUM(E41)</f>
        <v>1108925751</v>
      </c>
    </row>
    <row r="41" spans="1:5" ht="14.25">
      <c r="A41" s="5"/>
      <c r="B41" s="11" t="s">
        <v>20</v>
      </c>
      <c r="C41" s="6">
        <v>1066994000</v>
      </c>
      <c r="D41" s="6">
        <v>1130083000</v>
      </c>
      <c r="E41" s="6">
        <v>1108925751</v>
      </c>
    </row>
    <row r="42" spans="1:5" ht="14.25">
      <c r="A42" s="22" t="s">
        <v>5</v>
      </c>
      <c r="B42" s="23"/>
      <c r="C42" s="6">
        <v>1140986000</v>
      </c>
      <c r="D42" s="17">
        <f>SUM(D43)</f>
        <v>1223951000</v>
      </c>
      <c r="E42" s="17">
        <f>SUM(E43)</f>
        <v>1208879401</v>
      </c>
    </row>
    <row r="43" spans="1:5" ht="14.25">
      <c r="A43" s="5"/>
      <c r="B43" s="11" t="s">
        <v>6</v>
      </c>
      <c r="C43" s="6">
        <v>1140986000</v>
      </c>
      <c r="D43" s="6">
        <v>1223951000</v>
      </c>
      <c r="E43" s="6">
        <v>1208879401</v>
      </c>
    </row>
    <row r="44" spans="1:5" ht="14.25">
      <c r="A44" s="22" t="s">
        <v>7</v>
      </c>
      <c r="B44" s="23"/>
      <c r="C44" s="6">
        <v>1000</v>
      </c>
      <c r="D44" s="17">
        <f>SUM(D45)</f>
        <v>1000</v>
      </c>
      <c r="E44" s="17">
        <f>SUM(E45)</f>
        <v>0</v>
      </c>
    </row>
    <row r="45" spans="1:5" ht="14.25">
      <c r="A45" s="5"/>
      <c r="B45" s="11" t="s">
        <v>7</v>
      </c>
      <c r="C45" s="6">
        <v>1000</v>
      </c>
      <c r="D45" s="6">
        <v>1000</v>
      </c>
      <c r="E45" s="6">
        <v>0</v>
      </c>
    </row>
    <row r="46" spans="1:5" ht="14.25">
      <c r="A46" s="22" t="s">
        <v>8</v>
      </c>
      <c r="B46" s="23"/>
      <c r="C46" s="6">
        <v>10002000</v>
      </c>
      <c r="D46" s="17">
        <f>SUM(D47)</f>
        <v>155542000</v>
      </c>
      <c r="E46" s="17">
        <f>SUM(E47)</f>
        <v>170274046</v>
      </c>
    </row>
    <row r="47" spans="1:5" ht="15" thickBot="1">
      <c r="A47" s="12"/>
      <c r="B47" s="12" t="s">
        <v>9</v>
      </c>
      <c r="C47" s="8">
        <v>10002000</v>
      </c>
      <c r="D47" s="6">
        <v>155542000</v>
      </c>
      <c r="E47" s="6">
        <v>170274046</v>
      </c>
    </row>
    <row r="48" spans="1:5" ht="15" thickBot="1">
      <c r="A48" s="26" t="s">
        <v>11</v>
      </c>
      <c r="B48" s="27"/>
      <c r="C48" s="27"/>
      <c r="D48" s="27"/>
      <c r="E48" s="28"/>
    </row>
    <row r="49" spans="1:5" ht="14.25">
      <c r="A49" s="24" t="s">
        <v>3</v>
      </c>
      <c r="B49" s="25"/>
      <c r="C49" s="3">
        <v>17613711000</v>
      </c>
      <c r="D49" s="16">
        <f>SUM(D51,D53,D55)</f>
        <v>18706624000</v>
      </c>
      <c r="E49" s="16">
        <f>SUM(E51,E53,E55)</f>
        <v>18506560858</v>
      </c>
    </row>
    <row r="50" spans="1:5" ht="14.25">
      <c r="A50" s="22" t="s">
        <v>12</v>
      </c>
      <c r="B50" s="23"/>
      <c r="C50" s="6">
        <v>78386000</v>
      </c>
      <c r="D50" s="17">
        <f>SUM(D51)</f>
        <v>109602000</v>
      </c>
      <c r="E50" s="17">
        <f>SUM(E51)</f>
        <v>106912924</v>
      </c>
    </row>
    <row r="51" spans="1:5" ht="14.25">
      <c r="A51" s="5"/>
      <c r="B51" s="5" t="s">
        <v>21</v>
      </c>
      <c r="C51" s="6">
        <v>78386000</v>
      </c>
      <c r="D51" s="6">
        <v>109602000</v>
      </c>
      <c r="E51" s="6">
        <v>106912924</v>
      </c>
    </row>
    <row r="52" spans="1:5" ht="14.25">
      <c r="A52" s="22" t="s">
        <v>22</v>
      </c>
      <c r="B52" s="23"/>
      <c r="C52" s="6">
        <v>17535325000</v>
      </c>
      <c r="D52" s="18">
        <f>SUM(D53)</f>
        <v>18492684000</v>
      </c>
      <c r="E52" s="18">
        <f>SUM(E53)</f>
        <v>18295310246</v>
      </c>
    </row>
    <row r="53" spans="1:5" ht="14.25">
      <c r="A53" s="5"/>
      <c r="B53" s="5" t="s">
        <v>22</v>
      </c>
      <c r="C53" s="6">
        <v>17535325000</v>
      </c>
      <c r="D53" s="10">
        <v>18492684000</v>
      </c>
      <c r="E53" s="10">
        <v>18295310246</v>
      </c>
    </row>
    <row r="54" spans="1:5" ht="14.25">
      <c r="A54" s="22" t="s">
        <v>23</v>
      </c>
      <c r="B54" s="23"/>
      <c r="C54" s="15" t="s">
        <v>27</v>
      </c>
      <c r="D54" s="18">
        <f>SUM(D55)</f>
        <v>104338000</v>
      </c>
      <c r="E54" s="18">
        <f>SUM(E55)</f>
        <v>104337688</v>
      </c>
    </row>
    <row r="55" spans="1:5" ht="14.25">
      <c r="A55" s="5"/>
      <c r="B55" s="5" t="s">
        <v>23</v>
      </c>
      <c r="C55" s="15" t="s">
        <v>27</v>
      </c>
      <c r="D55" s="10">
        <v>104338000</v>
      </c>
      <c r="E55" s="10">
        <v>104337688</v>
      </c>
    </row>
    <row r="56" spans="1:5" ht="14.25">
      <c r="A56" s="20"/>
      <c r="B56" s="20"/>
      <c r="C56" s="20"/>
      <c r="D56" s="20"/>
      <c r="E56" s="20"/>
    </row>
    <row r="57" spans="1:5" ht="14.25">
      <c r="A57" s="21"/>
      <c r="B57" s="21"/>
      <c r="C57" s="21"/>
      <c r="D57" s="21"/>
      <c r="E57" s="21"/>
    </row>
    <row r="58" spans="1:5" ht="14.25">
      <c r="A58" s="47" t="s">
        <v>15</v>
      </c>
      <c r="B58" s="48"/>
      <c r="C58" s="49"/>
      <c r="D58" s="19"/>
      <c r="E58" s="19"/>
    </row>
    <row r="59" spans="1:5" ht="14.25">
      <c r="A59" s="50" t="s">
        <v>1</v>
      </c>
      <c r="B59" s="51"/>
      <c r="C59" s="2" t="s">
        <v>28</v>
      </c>
      <c r="D59" s="19"/>
      <c r="E59" s="19"/>
    </row>
    <row r="60" spans="1:5" ht="15" thickBot="1">
      <c r="A60" s="52"/>
      <c r="B60" s="53"/>
      <c r="C60" s="14" t="s">
        <v>13</v>
      </c>
      <c r="D60" s="19"/>
      <c r="E60" s="19"/>
    </row>
    <row r="61" spans="1:5" ht="15" thickBot="1">
      <c r="A61" s="35" t="s">
        <v>10</v>
      </c>
      <c r="B61" s="36"/>
      <c r="C61" s="37"/>
      <c r="D61" s="19"/>
      <c r="E61" s="19"/>
    </row>
    <row r="62" spans="1:5" ht="14.25">
      <c r="A62" s="43" t="s">
        <v>3</v>
      </c>
      <c r="B62" s="44"/>
      <c r="C62" s="16">
        <f>SUM(C64,C66:C67,C69,C71,C73,C75)</f>
        <v>17798695000</v>
      </c>
      <c r="D62" s="19"/>
      <c r="E62" s="19"/>
    </row>
    <row r="63" spans="1:5" ht="14.25">
      <c r="A63" s="22" t="s">
        <v>16</v>
      </c>
      <c r="B63" s="23"/>
      <c r="C63" s="17">
        <f>SUM(C64)</f>
        <v>10581651000</v>
      </c>
      <c r="D63" s="19"/>
      <c r="E63" s="19"/>
    </row>
    <row r="64" spans="1:5" ht="14.25">
      <c r="A64" s="5"/>
      <c r="B64" s="5" t="s">
        <v>16</v>
      </c>
      <c r="C64" s="6">
        <v>10581651000</v>
      </c>
      <c r="D64" s="19"/>
      <c r="E64" s="19"/>
    </row>
    <row r="65" spans="1:5" ht="14.25">
      <c r="A65" s="22" t="s">
        <v>17</v>
      </c>
      <c r="B65" s="23"/>
      <c r="C65" s="17">
        <f>SUM(C66:C67)</f>
        <v>4733186000</v>
      </c>
      <c r="D65" s="19"/>
      <c r="E65" s="19"/>
    </row>
    <row r="66" spans="1:5" ht="14.25">
      <c r="A66" s="40"/>
      <c r="B66" s="5" t="s">
        <v>18</v>
      </c>
      <c r="C66" s="6">
        <v>4726056000</v>
      </c>
      <c r="D66" s="19"/>
      <c r="E66" s="19"/>
    </row>
    <row r="67" spans="1:5" ht="14.25">
      <c r="A67" s="41"/>
      <c r="B67" s="11" t="s">
        <v>19</v>
      </c>
      <c r="C67" s="6">
        <v>7130000</v>
      </c>
      <c r="D67" s="19"/>
      <c r="E67" s="19"/>
    </row>
    <row r="68" spans="1:5" ht="14.25">
      <c r="A68" s="22" t="s">
        <v>4</v>
      </c>
      <c r="B68" s="23"/>
      <c r="C68" s="17">
        <f>SUM(C69)</f>
        <v>1181513000</v>
      </c>
      <c r="D68" s="19"/>
      <c r="E68" s="19"/>
    </row>
    <row r="69" spans="1:5" ht="14.25">
      <c r="A69" s="5"/>
      <c r="B69" s="11" t="s">
        <v>20</v>
      </c>
      <c r="C69" s="6">
        <v>1181513000</v>
      </c>
      <c r="D69" s="19"/>
      <c r="E69" s="19"/>
    </row>
    <row r="70" spans="1:5" ht="14.25">
      <c r="A70" s="22" t="s">
        <v>5</v>
      </c>
      <c r="B70" s="23"/>
      <c r="C70" s="17">
        <f>SUM(C71)</f>
        <v>1262291000</v>
      </c>
      <c r="D70" s="19"/>
      <c r="E70" s="19"/>
    </row>
    <row r="71" spans="1:5" ht="14.25">
      <c r="A71" s="5"/>
      <c r="B71" s="11" t="s">
        <v>6</v>
      </c>
      <c r="C71" s="6">
        <v>1262291000</v>
      </c>
      <c r="D71" s="19"/>
      <c r="E71" s="19"/>
    </row>
    <row r="72" spans="1:5" ht="14.25">
      <c r="A72" s="22" t="s">
        <v>7</v>
      </c>
      <c r="B72" s="23"/>
      <c r="C72" s="17">
        <f>SUM(C73)</f>
        <v>1000</v>
      </c>
      <c r="D72" s="19"/>
      <c r="E72" s="19"/>
    </row>
    <row r="73" spans="1:5" ht="14.25">
      <c r="A73" s="5"/>
      <c r="B73" s="11" t="s">
        <v>7</v>
      </c>
      <c r="C73" s="6">
        <v>1000</v>
      </c>
      <c r="D73" s="19"/>
      <c r="E73" s="19"/>
    </row>
    <row r="74" spans="1:5" ht="14.25">
      <c r="A74" s="22" t="s">
        <v>8</v>
      </c>
      <c r="B74" s="23"/>
      <c r="C74" s="17">
        <f>SUM(C75)</f>
        <v>40053000</v>
      </c>
      <c r="D74" s="19"/>
      <c r="E74" s="19"/>
    </row>
    <row r="75" spans="1:5" ht="15" thickBot="1">
      <c r="A75" s="12"/>
      <c r="B75" s="12" t="s">
        <v>9</v>
      </c>
      <c r="C75" s="6">
        <v>40053000</v>
      </c>
      <c r="D75" s="19"/>
      <c r="E75" s="19"/>
    </row>
    <row r="76" spans="1:5" ht="15" thickBot="1">
      <c r="A76" s="35" t="s">
        <v>11</v>
      </c>
      <c r="B76" s="36"/>
      <c r="C76" s="37"/>
      <c r="D76" s="19"/>
      <c r="E76" s="19"/>
    </row>
    <row r="77" spans="1:5" ht="14.25">
      <c r="A77" s="24" t="s">
        <v>3</v>
      </c>
      <c r="B77" s="25"/>
      <c r="C77" s="16">
        <f>SUM(C79,C81)</f>
        <v>17798695000</v>
      </c>
      <c r="D77" s="19"/>
      <c r="E77" s="19"/>
    </row>
    <row r="78" spans="1:5" ht="14.25">
      <c r="A78" s="22" t="s">
        <v>12</v>
      </c>
      <c r="B78" s="23"/>
      <c r="C78" s="17">
        <f>SUM(C79)</f>
        <v>87929000</v>
      </c>
      <c r="D78" s="19"/>
      <c r="E78" s="19"/>
    </row>
    <row r="79" spans="1:5" ht="14.25">
      <c r="A79" s="5"/>
      <c r="B79" s="5" t="s">
        <v>21</v>
      </c>
      <c r="C79" s="6">
        <v>87929000</v>
      </c>
      <c r="D79" s="19"/>
      <c r="E79" s="19"/>
    </row>
    <row r="80" spans="1:5" ht="14.25">
      <c r="A80" s="22" t="s">
        <v>22</v>
      </c>
      <c r="B80" s="23"/>
      <c r="C80" s="18">
        <f>SUM(C81)</f>
        <v>17710766000</v>
      </c>
      <c r="D80" s="19"/>
      <c r="E80" s="19"/>
    </row>
    <row r="81" spans="1:5" ht="14.25">
      <c r="A81" s="5"/>
      <c r="B81" s="5" t="s">
        <v>22</v>
      </c>
      <c r="C81" s="10">
        <v>17710766000</v>
      </c>
      <c r="D81" s="19"/>
      <c r="E81" s="19"/>
    </row>
  </sheetData>
  <sheetProtection sheet="1" objects="1" scenarios="1" formatCells="0" formatColumns="0" formatRows="0" insertColumns="0" insertRows="0"/>
  <mergeCells count="54">
    <mergeCell ref="A38:A39"/>
    <mergeCell ref="A31:B32"/>
    <mergeCell ref="A34:B34"/>
    <mergeCell ref="A35:B35"/>
    <mergeCell ref="A37:B37"/>
    <mergeCell ref="D58:E81"/>
    <mergeCell ref="C1:D1"/>
    <mergeCell ref="A28:E29"/>
    <mergeCell ref="A78:B78"/>
    <mergeCell ref="A80:B80"/>
    <mergeCell ref="A30:E30"/>
    <mergeCell ref="A58:C58"/>
    <mergeCell ref="A59:B60"/>
    <mergeCell ref="C31:E31"/>
    <mergeCell ref="A33:E33"/>
    <mergeCell ref="A61:C61"/>
    <mergeCell ref="A62:B62"/>
    <mergeCell ref="A77:B77"/>
    <mergeCell ref="A63:B63"/>
    <mergeCell ref="A65:B65"/>
    <mergeCell ref="A68:B68"/>
    <mergeCell ref="A70:B70"/>
    <mergeCell ref="A66:A67"/>
    <mergeCell ref="A72:B72"/>
    <mergeCell ref="A74:B74"/>
    <mergeCell ref="A76:C76"/>
    <mergeCell ref="A2:E2"/>
    <mergeCell ref="A26:B26"/>
    <mergeCell ref="A16:B16"/>
    <mergeCell ref="A18:B18"/>
    <mergeCell ref="A7:B7"/>
    <mergeCell ref="A10:A11"/>
    <mergeCell ref="A5:E5"/>
    <mergeCell ref="A20:E20"/>
    <mergeCell ref="C3:E3"/>
    <mergeCell ref="A1:B1"/>
    <mergeCell ref="A21:B21"/>
    <mergeCell ref="A22:B22"/>
    <mergeCell ref="A24:B24"/>
    <mergeCell ref="A12:B12"/>
    <mergeCell ref="A14:B14"/>
    <mergeCell ref="A6:B6"/>
    <mergeCell ref="A9:B9"/>
    <mergeCell ref="A3:B4"/>
    <mergeCell ref="A56:E57"/>
    <mergeCell ref="A40:B40"/>
    <mergeCell ref="A42:B42"/>
    <mergeCell ref="A50:B50"/>
    <mergeCell ref="A46:B46"/>
    <mergeCell ref="A49:B49"/>
    <mergeCell ref="A48:E48"/>
    <mergeCell ref="A52:B52"/>
    <mergeCell ref="A54:B54"/>
    <mergeCell ref="A44:B44"/>
  </mergeCells>
  <printOptions horizontalCentered="1"/>
  <pageMargins left="0.5905511811023623" right="0.5905511811023623" top="0.7874015748031497" bottom="0.7874015748031497" header="0.5118110236220472" footer="0.5118110236220472"/>
  <pageSetup firstPageNumber="210" useFirstPageNumber="1" horizontalDpi="300" verticalDpi="300" orientation="portrait" paperSize="9" scale="95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2004-12-27T02:41:41Z</cp:lastPrinted>
  <dcterms:created xsi:type="dcterms:W3CDTF">2000-06-28T06:42:19Z</dcterms:created>
  <dcterms:modified xsi:type="dcterms:W3CDTF">2006-04-07T02:57:22Z</dcterms:modified>
  <cp:category/>
  <cp:version/>
  <cp:contentType/>
  <cp:contentStatus/>
</cp:coreProperties>
</file>