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47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<sst xmlns="http://schemas.openxmlformats.org/spreadsheetml/2006/main" count="57" uniqueCount="37">
  <si>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高齢者のみ</t>
  </si>
  <si>
    <t>うち1人</t>
  </si>
  <si>
    <t>幼児のみ</t>
  </si>
  <si>
    <t>総　　　数</t>
  </si>
  <si>
    <t>通 勤 者 の み</t>
  </si>
  <si>
    <t>通 学 者 の み</t>
  </si>
  <si>
    <t>そ　の　他</t>
  </si>
  <si>
    <t>自宅
就業者</t>
  </si>
  <si>
    <t>そ
の
他
の
世
帯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</si>
  <si>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</si>
  <si>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</si>
  <si>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</si>
  <si>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20　従業・通学時の世帯の状況（14区分）、通勤・通学者数（5区分）別住宅に住む一般世帯数及び</t>
  </si>
  <si>
    <t>通勤・通学者数（5区分）
　　/就業・通学（4区分）</t>
  </si>
  <si>
    <t>1人</t>
  </si>
  <si>
    <t>2人</t>
  </si>
  <si>
    <t>3人</t>
  </si>
  <si>
    <t>通勤者</t>
  </si>
  <si>
    <t>通学者</t>
  </si>
  <si>
    <t>その他</t>
  </si>
  <si>
    <t>総　　　数</t>
  </si>
  <si>
    <t>-</t>
  </si>
  <si>
    <t>-</t>
  </si>
  <si>
    <t>-</t>
  </si>
  <si>
    <t>　　 就業・通学（4区分）別住宅に住む一般世帯人員</t>
  </si>
  <si>
    <t>通勤 ・　     通学者が　　    0人</t>
  </si>
  <si>
    <t>住宅に　　  住む一般   　　世帯数</t>
  </si>
  <si>
    <t>住宅に　　       住む一般          世帯人員</t>
  </si>
  <si>
    <t>4人以上</t>
  </si>
  <si>
    <t>うち高齢者              1人</t>
  </si>
  <si>
    <r>
      <t xml:space="preserve">通勤者と通学者の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いる世帯</t>
    </r>
  </si>
  <si>
    <r>
      <t>うち12歳未満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通学者あり</t>
    </r>
  </si>
  <si>
    <r>
      <t xml:space="preserve">高齢者と幼児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と女性のみ</t>
    </r>
  </si>
  <si>
    <r>
      <t xml:space="preserve">高齢者と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女性のみ</t>
    </r>
  </si>
  <si>
    <t>高齢者と             幼児のみ</t>
  </si>
  <si>
    <r>
      <t xml:space="preserve">幼児と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女性のみ</t>
    </r>
  </si>
  <si>
    <t>（資料）総務省統計局 平成12年「国勢調査報告」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</si>
</sst>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8" fontId="0" fillId="0" borderId="3" xfId="16" applyFont="1" applyBorder="1" applyAlignment="1">
      <alignment horizontal="right" vertical="center" wrapText="1"/>
    </xf>
    <xf numFmtId="38" fontId="0" fillId="0" borderId="3" xfId="16" applyFont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38" fontId="0" fillId="0" borderId="3" xfId="16" applyFont="1" applyBorder="1" applyAlignment="1" applyProtection="1">
      <alignment horizontal="right" vertical="center" wrapText="1"/>
      <protection/>
    </xf>
    <xf numFmtId="38" fontId="0" fillId="0" borderId="3" xfId="16" applyFont="1" applyBorder="1" applyAlignment="1" applyProtection="1">
      <alignment horizontal="right" vertical="center"/>
      <protection/>
    </xf>
    <xf numFmtId="38" fontId="0" fillId="0" borderId="3" xfId="16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90" zoomScaleNormal="90" zoomScaleSheetLayoutView="100" workbookViewId="0" topLeftCell="A1">
      <pane ySplit="3" topLeftCell="BM4" activePane="bottomLeft" state="frozen"/>
      <selection pane="topLeft" activeCell="A1" sqref="A1"/>
      <selection pane="bottomLeft" activeCell="A3" sqref="A3:D3"/>
    </sheetView>
  </sheetViews>
  <sheetFormatPr defaultColWidth="9.00390625" defaultRowHeight="13.5"/>
  <cols>
    <col min="1" max="3" width="3.375" style="4" customWidth="1"/>
    <col min="4" max="4" width="10.75390625" style="4" customWidth="1"/>
    <col min="5" max="15" width="8.00390625" style="4" customWidth="1"/>
    <col min="16" max="16384" width="9.00390625" style="4" customWidth="1"/>
  </cols>
  <sheetData>
    <row r="1" spans="1:15" s="2" customFormat="1" ht="13.5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" customFormat="1" ht="13.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40.5" customHeight="1">
      <c r="A3" s="17" t="s">
        <v>13</v>
      </c>
      <c r="B3" s="18"/>
      <c r="C3" s="18"/>
      <c r="D3" s="19"/>
      <c r="E3" s="1" t="s">
        <v>26</v>
      </c>
      <c r="F3" s="1" t="s">
        <v>25</v>
      </c>
      <c r="G3" s="3" t="s">
        <v>14</v>
      </c>
      <c r="H3" s="3" t="s">
        <v>15</v>
      </c>
      <c r="I3" s="3" t="s">
        <v>16</v>
      </c>
      <c r="J3" s="1" t="s">
        <v>28</v>
      </c>
      <c r="K3" s="1" t="s">
        <v>27</v>
      </c>
      <c r="L3" s="3" t="s">
        <v>7</v>
      </c>
      <c r="M3" s="3" t="s">
        <v>17</v>
      </c>
      <c r="N3" s="3" t="s">
        <v>18</v>
      </c>
      <c r="O3" s="3" t="s">
        <v>19</v>
      </c>
    </row>
    <row r="4" spans="1:15" ht="30" customHeight="1">
      <c r="A4" s="15" t="s">
        <v>3</v>
      </c>
      <c r="B4" s="25"/>
      <c r="C4" s="25"/>
      <c r="D4" s="16"/>
      <c r="E4" s="10">
        <f aca="true" t="shared" si="0" ref="E4:J4">SUM(E5,E10)</f>
        <v>78395</v>
      </c>
      <c r="F4" s="7">
        <f t="shared" si="0"/>
        <v>19371</v>
      </c>
      <c r="G4" s="7">
        <f t="shared" si="0"/>
        <v>30865</v>
      </c>
      <c r="H4" s="7">
        <f t="shared" si="0"/>
        <v>13751</v>
      </c>
      <c r="I4" s="7">
        <f t="shared" si="0"/>
        <v>8394</v>
      </c>
      <c r="J4" s="7">
        <f t="shared" si="0"/>
        <v>6014</v>
      </c>
      <c r="K4" s="7">
        <f aca="true" t="shared" si="1" ref="K4:K20">SUM(L4:O4)</f>
        <v>191062</v>
      </c>
      <c r="L4" s="7">
        <f>SUM(L5,L10)</f>
        <v>16009</v>
      </c>
      <c r="M4" s="7">
        <f>SUM(M5,M10)</f>
        <v>80437</v>
      </c>
      <c r="N4" s="7">
        <f>SUM(N5,N10)</f>
        <v>28577</v>
      </c>
      <c r="O4" s="7">
        <f>SUM(O5,O10)</f>
        <v>66039</v>
      </c>
    </row>
    <row r="5" spans="1:15" ht="30" customHeight="1">
      <c r="A5" s="23" t="s">
        <v>11</v>
      </c>
      <c r="B5" s="20" t="s">
        <v>20</v>
      </c>
      <c r="C5" s="22"/>
      <c r="D5" s="21"/>
      <c r="E5" s="11">
        <f>SUM(E6:E8)</f>
        <v>28749</v>
      </c>
      <c r="F5" s="8" t="s">
        <v>21</v>
      </c>
      <c r="G5" s="8">
        <f>SUM(G6:G8)</f>
        <v>16554</v>
      </c>
      <c r="H5" s="8">
        <f>SUM(H6:H8)</f>
        <v>5291</v>
      </c>
      <c r="I5" s="8">
        <f>SUM(I6:I8)</f>
        <v>3228</v>
      </c>
      <c r="J5" s="8">
        <f>SUM(J6:J8)</f>
        <v>3676</v>
      </c>
      <c r="K5" s="7">
        <f t="shared" si="1"/>
        <v>52386</v>
      </c>
      <c r="L5" s="8" t="s">
        <v>21</v>
      </c>
      <c r="M5" s="8">
        <f>SUM(M6:M8)</f>
        <v>39776</v>
      </c>
      <c r="N5" s="8">
        <f>SUM(N6:N8)</f>
        <v>12610</v>
      </c>
      <c r="O5" s="8" t="s">
        <v>21</v>
      </c>
    </row>
    <row r="6" spans="1:15" ht="30" customHeight="1">
      <c r="A6" s="24"/>
      <c r="B6" s="20" t="s">
        <v>4</v>
      </c>
      <c r="C6" s="22"/>
      <c r="D6" s="21"/>
      <c r="E6" s="11">
        <f>SUM(F6:J6)</f>
        <v>19597</v>
      </c>
      <c r="F6" s="12" t="s">
        <v>21</v>
      </c>
      <c r="G6" s="12">
        <v>12385</v>
      </c>
      <c r="H6" s="12">
        <v>4744</v>
      </c>
      <c r="I6" s="12">
        <v>1736</v>
      </c>
      <c r="J6" s="12">
        <v>732</v>
      </c>
      <c r="K6" s="7">
        <f t="shared" si="1"/>
        <v>30071</v>
      </c>
      <c r="L6" s="12" t="s">
        <v>21</v>
      </c>
      <c r="M6" s="12">
        <v>30071</v>
      </c>
      <c r="N6" s="12" t="s">
        <v>21</v>
      </c>
      <c r="O6" s="12" t="s">
        <v>21</v>
      </c>
    </row>
    <row r="7" spans="1:15" ht="30" customHeight="1">
      <c r="A7" s="24"/>
      <c r="B7" s="20" t="s">
        <v>5</v>
      </c>
      <c r="C7" s="22"/>
      <c r="D7" s="21"/>
      <c r="E7" s="11">
        <f>SUM(F7:J7)</f>
        <v>4198</v>
      </c>
      <c r="F7" s="12" t="s">
        <v>21</v>
      </c>
      <c r="G7" s="12">
        <v>4169</v>
      </c>
      <c r="H7" s="12">
        <v>28</v>
      </c>
      <c r="I7" s="12">
        <v>1</v>
      </c>
      <c r="J7" s="12" t="s">
        <v>21</v>
      </c>
      <c r="K7" s="7">
        <f t="shared" si="1"/>
        <v>4228</v>
      </c>
      <c r="L7" s="12" t="s">
        <v>21</v>
      </c>
      <c r="M7" s="12" t="s">
        <v>21</v>
      </c>
      <c r="N7" s="12">
        <v>4228</v>
      </c>
      <c r="O7" s="12" t="s">
        <v>21</v>
      </c>
    </row>
    <row r="8" spans="1:15" ht="30" customHeight="1">
      <c r="A8" s="24"/>
      <c r="B8" s="15" t="s">
        <v>30</v>
      </c>
      <c r="C8" s="25"/>
      <c r="D8" s="16"/>
      <c r="E8" s="11">
        <f>SUM(F8:J8)</f>
        <v>4954</v>
      </c>
      <c r="F8" s="12" t="s">
        <v>21</v>
      </c>
      <c r="G8" s="12" t="s">
        <v>21</v>
      </c>
      <c r="H8" s="12">
        <v>519</v>
      </c>
      <c r="I8" s="12">
        <v>1491</v>
      </c>
      <c r="J8" s="12">
        <v>2944</v>
      </c>
      <c r="K8" s="7">
        <f t="shared" si="1"/>
        <v>18087</v>
      </c>
      <c r="L8" s="12" t="s">
        <v>21</v>
      </c>
      <c r="M8" s="12">
        <v>9705</v>
      </c>
      <c r="N8" s="12">
        <v>8382</v>
      </c>
      <c r="O8" s="12" t="s">
        <v>21</v>
      </c>
    </row>
    <row r="9" spans="1:15" ht="30" customHeight="1">
      <c r="A9" s="24"/>
      <c r="B9" s="5"/>
      <c r="C9" s="15" t="s">
        <v>31</v>
      </c>
      <c r="D9" s="16"/>
      <c r="E9" s="11">
        <f>SUM(F9:J9)</f>
        <v>1965</v>
      </c>
      <c r="F9" s="12" t="s">
        <v>22</v>
      </c>
      <c r="G9" s="12" t="s">
        <v>22</v>
      </c>
      <c r="H9" s="12">
        <v>134</v>
      </c>
      <c r="I9" s="12">
        <v>471</v>
      </c>
      <c r="J9" s="12">
        <v>1360</v>
      </c>
      <c r="K9" s="7">
        <f t="shared" si="1"/>
        <v>7589</v>
      </c>
      <c r="L9" s="12" t="s">
        <v>22</v>
      </c>
      <c r="M9" s="12">
        <v>3697</v>
      </c>
      <c r="N9" s="12">
        <v>3892</v>
      </c>
      <c r="O9" s="12" t="s">
        <v>22</v>
      </c>
    </row>
    <row r="10" spans="1:15" ht="30" customHeight="1">
      <c r="A10" s="13" t="s">
        <v>8</v>
      </c>
      <c r="B10" s="20" t="s">
        <v>3</v>
      </c>
      <c r="C10" s="22"/>
      <c r="D10" s="21"/>
      <c r="E10" s="11">
        <f aca="true" t="shared" si="2" ref="E10:J10">SUM(E11,E13,E15,E16,E17,E18,E19,E20)</f>
        <v>49646</v>
      </c>
      <c r="F10" s="8">
        <f t="shared" si="2"/>
        <v>19371</v>
      </c>
      <c r="G10" s="8">
        <f t="shared" si="2"/>
        <v>14311</v>
      </c>
      <c r="H10" s="8">
        <f t="shared" si="2"/>
        <v>8460</v>
      </c>
      <c r="I10" s="8">
        <f t="shared" si="2"/>
        <v>5166</v>
      </c>
      <c r="J10" s="8">
        <f t="shared" si="2"/>
        <v>2338</v>
      </c>
      <c r="K10" s="7">
        <f t="shared" si="1"/>
        <v>138676</v>
      </c>
      <c r="L10" s="8">
        <f>SUM(L11,L13,L15,L16,L17,L18,L19,L20)</f>
        <v>16009</v>
      </c>
      <c r="M10" s="8">
        <f>SUM(M11,M13,M15,M16,M17,M18,M19,M20)</f>
        <v>40661</v>
      </c>
      <c r="N10" s="8">
        <f>SUM(N11,N13,N15,N16,N17,N18,N19,N20)</f>
        <v>15967</v>
      </c>
      <c r="O10" s="8">
        <f>SUM(O11,O13,O15,O16,O17,O18,O19,O20)</f>
        <v>66039</v>
      </c>
    </row>
    <row r="11" spans="1:15" ht="30" customHeight="1">
      <c r="A11" s="31"/>
      <c r="B11" s="13" t="s">
        <v>9</v>
      </c>
      <c r="C11" s="20" t="s">
        <v>0</v>
      </c>
      <c r="D11" s="21"/>
      <c r="E11" s="11">
        <f aca="true" t="shared" si="3" ref="E11:E20">SUM(F11:J11)</f>
        <v>16516</v>
      </c>
      <c r="F11" s="12">
        <v>10504</v>
      </c>
      <c r="G11" s="12">
        <v>3182</v>
      </c>
      <c r="H11" s="12">
        <v>1094</v>
      </c>
      <c r="I11" s="12">
        <v>775</v>
      </c>
      <c r="J11" s="12">
        <v>961</v>
      </c>
      <c r="K11" s="7">
        <f t="shared" si="1"/>
        <v>35159</v>
      </c>
      <c r="L11" s="12">
        <v>2720</v>
      </c>
      <c r="M11" s="12">
        <v>9566</v>
      </c>
      <c r="N11" s="12">
        <v>2290</v>
      </c>
      <c r="O11" s="12">
        <v>20583</v>
      </c>
    </row>
    <row r="12" spans="1:15" ht="30" customHeight="1">
      <c r="A12" s="31"/>
      <c r="B12" s="14"/>
      <c r="C12" s="5"/>
      <c r="D12" s="6" t="s">
        <v>1</v>
      </c>
      <c r="E12" s="11">
        <f t="shared" si="3"/>
        <v>9863</v>
      </c>
      <c r="F12" s="12">
        <v>5347</v>
      </c>
      <c r="G12" s="12">
        <v>2321</v>
      </c>
      <c r="H12" s="12">
        <v>850</v>
      </c>
      <c r="I12" s="12">
        <v>647</v>
      </c>
      <c r="J12" s="12">
        <v>698</v>
      </c>
      <c r="K12" s="7">
        <f t="shared" si="1"/>
        <v>18863</v>
      </c>
      <c r="L12" s="12">
        <v>642</v>
      </c>
      <c r="M12" s="12">
        <v>7386</v>
      </c>
      <c r="N12" s="12">
        <v>1614</v>
      </c>
      <c r="O12" s="12">
        <v>9221</v>
      </c>
    </row>
    <row r="13" spans="1:15" ht="30" customHeight="1">
      <c r="A13" s="31"/>
      <c r="B13" s="14"/>
      <c r="C13" s="26" t="s">
        <v>34</v>
      </c>
      <c r="D13" s="27"/>
      <c r="E13" s="11">
        <f t="shared" si="3"/>
        <v>185</v>
      </c>
      <c r="F13" s="12">
        <v>2</v>
      </c>
      <c r="G13" s="12">
        <v>12</v>
      </c>
      <c r="H13" s="12">
        <v>55</v>
      </c>
      <c r="I13" s="12">
        <v>63</v>
      </c>
      <c r="J13" s="12">
        <v>53</v>
      </c>
      <c r="K13" s="7">
        <f t="shared" si="1"/>
        <v>999</v>
      </c>
      <c r="L13" s="12">
        <v>27</v>
      </c>
      <c r="M13" s="12">
        <v>383</v>
      </c>
      <c r="N13" s="12">
        <v>154</v>
      </c>
      <c r="O13" s="12">
        <v>435</v>
      </c>
    </row>
    <row r="14" spans="1:15" ht="30" customHeight="1">
      <c r="A14" s="31"/>
      <c r="B14" s="14"/>
      <c r="C14" s="5"/>
      <c r="D14" s="1" t="s">
        <v>29</v>
      </c>
      <c r="E14" s="11">
        <f t="shared" si="3"/>
        <v>127</v>
      </c>
      <c r="F14" s="12">
        <v>1</v>
      </c>
      <c r="G14" s="12">
        <v>6</v>
      </c>
      <c r="H14" s="12">
        <v>41</v>
      </c>
      <c r="I14" s="12">
        <v>45</v>
      </c>
      <c r="J14" s="12">
        <v>34</v>
      </c>
      <c r="K14" s="7">
        <f t="shared" si="1"/>
        <v>650</v>
      </c>
      <c r="L14" s="12">
        <v>8</v>
      </c>
      <c r="M14" s="12">
        <v>272</v>
      </c>
      <c r="N14" s="12">
        <v>98</v>
      </c>
      <c r="O14" s="12">
        <v>272</v>
      </c>
    </row>
    <row r="15" spans="1:15" ht="30" customHeight="1">
      <c r="A15" s="31"/>
      <c r="B15" s="14"/>
      <c r="C15" s="15" t="s">
        <v>32</v>
      </c>
      <c r="D15" s="16"/>
      <c r="E15" s="11">
        <f t="shared" si="3"/>
        <v>279</v>
      </c>
      <c r="F15" s="12">
        <v>9</v>
      </c>
      <c r="G15" s="12">
        <v>108</v>
      </c>
      <c r="H15" s="12">
        <v>76</v>
      </c>
      <c r="I15" s="12">
        <v>60</v>
      </c>
      <c r="J15" s="12">
        <v>26</v>
      </c>
      <c r="K15" s="7">
        <f t="shared" si="1"/>
        <v>1590</v>
      </c>
      <c r="L15" s="12">
        <v>69</v>
      </c>
      <c r="M15" s="12">
        <v>362</v>
      </c>
      <c r="N15" s="12">
        <v>188</v>
      </c>
      <c r="O15" s="12">
        <v>971</v>
      </c>
    </row>
    <row r="16" spans="1:15" ht="30" customHeight="1">
      <c r="A16" s="31"/>
      <c r="B16" s="14"/>
      <c r="C16" s="15" t="s">
        <v>33</v>
      </c>
      <c r="D16" s="16"/>
      <c r="E16" s="11">
        <f t="shared" si="3"/>
        <v>3509</v>
      </c>
      <c r="F16" s="12">
        <v>1478</v>
      </c>
      <c r="G16" s="12">
        <v>836</v>
      </c>
      <c r="H16" s="12">
        <v>521</v>
      </c>
      <c r="I16" s="12">
        <v>472</v>
      </c>
      <c r="J16" s="12">
        <v>202</v>
      </c>
      <c r="K16" s="7">
        <f t="shared" si="1"/>
        <v>11945</v>
      </c>
      <c r="L16" s="12">
        <v>1529</v>
      </c>
      <c r="M16" s="12">
        <v>2756</v>
      </c>
      <c r="N16" s="12">
        <v>1375</v>
      </c>
      <c r="O16" s="12">
        <v>6285</v>
      </c>
    </row>
    <row r="17" spans="1:15" ht="30" customHeight="1">
      <c r="A17" s="31"/>
      <c r="B17" s="14"/>
      <c r="C17" s="20" t="s">
        <v>2</v>
      </c>
      <c r="D17" s="21"/>
      <c r="E17" s="11">
        <f t="shared" si="3"/>
        <v>1982</v>
      </c>
      <c r="F17" s="12" t="s">
        <v>23</v>
      </c>
      <c r="G17" s="12">
        <v>142</v>
      </c>
      <c r="H17" s="12">
        <v>1130</v>
      </c>
      <c r="I17" s="12">
        <v>484</v>
      </c>
      <c r="J17" s="12">
        <v>226</v>
      </c>
      <c r="K17" s="7">
        <f t="shared" si="1"/>
        <v>7361</v>
      </c>
      <c r="L17" s="12" t="s">
        <v>23</v>
      </c>
      <c r="M17" s="12">
        <v>3845</v>
      </c>
      <c r="N17" s="12">
        <v>959</v>
      </c>
      <c r="O17" s="12">
        <v>2557</v>
      </c>
    </row>
    <row r="18" spans="1:15" ht="30" customHeight="1">
      <c r="A18" s="31"/>
      <c r="B18" s="14"/>
      <c r="C18" s="15" t="s">
        <v>35</v>
      </c>
      <c r="D18" s="16"/>
      <c r="E18" s="11">
        <f t="shared" si="3"/>
        <v>4585</v>
      </c>
      <c r="F18" s="12">
        <v>68</v>
      </c>
      <c r="G18" s="12">
        <v>3141</v>
      </c>
      <c r="H18" s="12">
        <v>975</v>
      </c>
      <c r="I18" s="12">
        <v>322</v>
      </c>
      <c r="J18" s="12">
        <v>79</v>
      </c>
      <c r="K18" s="7">
        <f t="shared" si="1"/>
        <v>17304</v>
      </c>
      <c r="L18" s="12">
        <v>119</v>
      </c>
      <c r="M18" s="12">
        <v>4892</v>
      </c>
      <c r="N18" s="12">
        <v>1498</v>
      </c>
      <c r="O18" s="12">
        <v>10795</v>
      </c>
    </row>
    <row r="19" spans="1:15" ht="30" customHeight="1">
      <c r="A19" s="31"/>
      <c r="B19" s="14"/>
      <c r="C19" s="20" t="s">
        <v>10</v>
      </c>
      <c r="D19" s="21"/>
      <c r="E19" s="11">
        <f t="shared" si="3"/>
        <v>10784</v>
      </c>
      <c r="F19" s="12">
        <v>1681</v>
      </c>
      <c r="G19" s="12">
        <v>3979</v>
      </c>
      <c r="H19" s="12">
        <v>2546</v>
      </c>
      <c r="I19" s="12">
        <v>2020</v>
      </c>
      <c r="J19" s="12">
        <v>558</v>
      </c>
      <c r="K19" s="7">
        <f t="shared" si="1"/>
        <v>28773</v>
      </c>
      <c r="L19" s="12">
        <v>1020</v>
      </c>
      <c r="M19" s="12">
        <v>11904</v>
      </c>
      <c r="N19" s="12">
        <v>5534</v>
      </c>
      <c r="O19" s="12">
        <v>10315</v>
      </c>
    </row>
    <row r="20" spans="1:15" ht="30" customHeight="1">
      <c r="A20" s="31"/>
      <c r="B20" s="14"/>
      <c r="C20" s="20" t="s">
        <v>6</v>
      </c>
      <c r="D20" s="21"/>
      <c r="E20" s="11">
        <f t="shared" si="3"/>
        <v>11806</v>
      </c>
      <c r="F20" s="12">
        <v>5629</v>
      </c>
      <c r="G20" s="12">
        <v>2911</v>
      </c>
      <c r="H20" s="12">
        <v>2063</v>
      </c>
      <c r="I20" s="12">
        <v>970</v>
      </c>
      <c r="J20" s="12">
        <v>233</v>
      </c>
      <c r="K20" s="7">
        <f t="shared" si="1"/>
        <v>35545</v>
      </c>
      <c r="L20" s="12">
        <v>10525</v>
      </c>
      <c r="M20" s="12">
        <v>6953</v>
      </c>
      <c r="N20" s="12">
        <v>3969</v>
      </c>
      <c r="O20" s="12">
        <v>14098</v>
      </c>
    </row>
    <row r="21" spans="1:15" ht="13.5" customHeight="1">
      <c r="A21" s="30" t="s">
        <v>36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</sheetData>
  <sheetProtection sheet="1" objects="1" scenarios="1" formatCells="0" formatColumns="0" formatRows="0" insertColumns="0" insertRows="0"/>
  <mergeCells count="22">
    <mergeCell ref="A21:O21"/>
    <mergeCell ref="C19:D19"/>
    <mergeCell ref="C18:D18"/>
    <mergeCell ref="C17:D17"/>
    <mergeCell ref="A10:A20"/>
    <mergeCell ref="B10:D10"/>
    <mergeCell ref="C13:D13"/>
    <mergeCell ref="C11:D11"/>
    <mergeCell ref="A1:O1"/>
    <mergeCell ref="A2:O2"/>
    <mergeCell ref="B8:D8"/>
    <mergeCell ref="C9:D9"/>
    <mergeCell ref="B11:B20"/>
    <mergeCell ref="C15:D15"/>
    <mergeCell ref="A3:D3"/>
    <mergeCell ref="C16:D16"/>
    <mergeCell ref="C20:D20"/>
    <mergeCell ref="B6:D6"/>
    <mergeCell ref="B7:D7"/>
    <mergeCell ref="A5:A9"/>
    <mergeCell ref="B5:D5"/>
    <mergeCell ref="A4:D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2007-03-02T08:10:21Z</cp:lastPrinted>
  <dcterms:created xsi:type="dcterms:W3CDTF">2000-03-20T23:43:02Z</dcterms:created>
  <dcterms:modified xsi:type="dcterms:W3CDTF">2007-04-17T01:18:44Z</dcterms:modified>
  <cp:category/>
  <cp:version/>
  <cp:contentType/>
  <cp:contentStatus/>
</cp:coreProperties>
</file>