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715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<sst xmlns="http://schemas.openxmlformats.org/spreadsheetml/2006/main" count="214" uniqueCount="61">
  <si>
    <t>金融・保険業</t>
  </si>
  <si>
    <t>分類不能の産業</t>
  </si>
  <si>
    <t>第1次産業</t>
  </si>
  <si>
    <t>第2次産業</t>
  </si>
  <si>
    <t>第3次産業</t>
  </si>
  <si>
    <t>男</t>
  </si>
  <si>
    <t>女</t>
  </si>
  <si>
    <t>総　　　　　　　　　　数</t>
  </si>
  <si>
    <t>総　　数</t>
  </si>
  <si>
    <t>農　　業</t>
  </si>
  <si>
    <t>林　　業</t>
  </si>
  <si>
    <t>漁　　業</t>
  </si>
  <si>
    <t>鉱　　業</t>
  </si>
  <si>
    <t>建 設 業</t>
  </si>
  <si>
    <t>製 造 業</t>
  </si>
  <si>
    <t>（再　掲）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</si>
  <si>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</si>
  <si>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</si>
  <si>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</si>
  <si>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</si>
  <si>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</si>
  <si>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</si>
  <si>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</si>
  <si>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</si>
  <si>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</si>
  <si>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</si>
  <si>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</si>
  <si>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</si>
  <si>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</si>
  <si>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電気・ガス・熱供給・水道業</t>
  </si>
  <si>
    <t>男女・産業             （大分類）／種類</t>
  </si>
  <si>
    <t>L</t>
  </si>
  <si>
    <r>
      <t>(資料）総務省統計局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</si>
  <si>
    <t>総　数</t>
  </si>
  <si>
    <t>雇用者</t>
  </si>
  <si>
    <t>総数</t>
  </si>
  <si>
    <t>常雇</t>
  </si>
  <si>
    <t>臨時雇</t>
  </si>
  <si>
    <t>役員</t>
  </si>
  <si>
    <t>家庭内職者</t>
  </si>
  <si>
    <t>家族　　　　　　　　従業者</t>
  </si>
  <si>
    <t>雇人の　　　　　　　　　ない業主</t>
  </si>
  <si>
    <t>雇人の　　　　　　　ある業主</t>
  </si>
  <si>
    <t>22　産業（大分類）、従業上の地位（7区分）、男女別15歳以上就業者数</t>
  </si>
  <si>
    <t>O</t>
  </si>
  <si>
    <t>P</t>
  </si>
  <si>
    <t>Q</t>
  </si>
  <si>
    <t>R</t>
  </si>
  <si>
    <t>S</t>
  </si>
  <si>
    <t>情報通信業</t>
  </si>
  <si>
    <t>運輸業</t>
  </si>
  <si>
    <t>卸売・小売業</t>
  </si>
  <si>
    <t>不動産業</t>
  </si>
  <si>
    <t>飲食店・宿泊業</t>
  </si>
  <si>
    <t>医療・福祉</t>
  </si>
  <si>
    <t>教育・学習支援業</t>
  </si>
  <si>
    <t>複合サービス事業</t>
  </si>
  <si>
    <t>サービス業(他に分類されないもの）</t>
  </si>
  <si>
    <t>公務（他に分類されないもの）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</si>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</sst>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A100" sqref="A100:K100"/>
    </sheetView>
  </sheetViews>
  <sheetFormatPr defaultColWidth="9.00390625" defaultRowHeight="13.5"/>
  <cols>
    <col min="1" max="1" width="3.125" style="1" customWidth="1"/>
    <col min="2" max="2" width="12.75390625" style="1" customWidth="1"/>
    <col min="3" max="11" width="8.00390625" style="1" customWidth="1"/>
    <col min="12" max="16384" width="9.00390625" style="1" customWidth="1"/>
  </cols>
  <sheetData>
    <row r="1" spans="1:11" ht="13.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>
      <c r="A2" s="23" t="s">
        <v>30</v>
      </c>
      <c r="B2" s="24"/>
      <c r="C2" s="10" t="s">
        <v>7</v>
      </c>
      <c r="D2" s="29"/>
      <c r="E2" s="29"/>
      <c r="F2" s="29"/>
      <c r="G2" s="29"/>
      <c r="H2" s="29"/>
      <c r="I2" s="29"/>
      <c r="J2" s="29"/>
      <c r="K2" s="11"/>
    </row>
    <row r="3" spans="1:11" ht="13.5">
      <c r="A3" s="25"/>
      <c r="B3" s="26"/>
      <c r="C3" s="12" t="s">
        <v>33</v>
      </c>
      <c r="D3" s="31" t="s">
        <v>34</v>
      </c>
      <c r="E3" s="32"/>
      <c r="F3" s="33"/>
      <c r="G3" s="12" t="s">
        <v>38</v>
      </c>
      <c r="H3" s="18" t="s">
        <v>42</v>
      </c>
      <c r="I3" s="18" t="s">
        <v>41</v>
      </c>
      <c r="J3" s="18" t="s">
        <v>40</v>
      </c>
      <c r="K3" s="21" t="s">
        <v>39</v>
      </c>
    </row>
    <row r="4" spans="1:11" ht="13.5">
      <c r="A4" s="27"/>
      <c r="B4" s="28"/>
      <c r="C4" s="13"/>
      <c r="D4" s="5" t="s">
        <v>35</v>
      </c>
      <c r="E4" s="5" t="s">
        <v>36</v>
      </c>
      <c r="F4" s="5" t="s">
        <v>37</v>
      </c>
      <c r="G4" s="13"/>
      <c r="H4" s="19"/>
      <c r="I4" s="19"/>
      <c r="J4" s="19"/>
      <c r="K4" s="22"/>
    </row>
    <row r="5" spans="1:11" ht="13.5">
      <c r="A5" s="10" t="s">
        <v>8</v>
      </c>
      <c r="B5" s="11"/>
      <c r="C5" s="8">
        <f>SUM(C6:C7)</f>
        <v>91232</v>
      </c>
      <c r="D5" s="8">
        <f>SUM(D6:D7)</f>
        <v>68091</v>
      </c>
      <c r="E5" s="8">
        <f>SUM(E6:E7)</f>
        <v>57809</v>
      </c>
      <c r="F5" s="8">
        <f aca="true" t="shared" si="0" ref="F5:K5">SUM(F6:F7)</f>
        <v>10282</v>
      </c>
      <c r="G5" s="8">
        <f t="shared" si="0"/>
        <v>5986</v>
      </c>
      <c r="H5" s="8">
        <f t="shared" si="0"/>
        <v>3419</v>
      </c>
      <c r="I5" s="8">
        <f t="shared" si="0"/>
        <v>8370</v>
      </c>
      <c r="J5" s="8">
        <f t="shared" si="0"/>
        <v>5080</v>
      </c>
      <c r="K5" s="8">
        <f t="shared" si="0"/>
        <v>277</v>
      </c>
    </row>
    <row r="6" spans="1:11" ht="13.5">
      <c r="A6" s="10" t="s">
        <v>5</v>
      </c>
      <c r="B6" s="11"/>
      <c r="C6" s="8">
        <f>SUM(C10,C14,C18,C22,C26,C30,C34,C38,C42,C46,C50,C57,C61,C65,C69,C73,C77,C81,C85)</f>
        <v>53121</v>
      </c>
      <c r="D6" s="8">
        <f>SUM(D10,D14,D18,D22,D26,D30,D34,D38,D42,D46,D50,D57,D61,D65,D69,D73,D77,D81,D85)</f>
        <v>38481</v>
      </c>
      <c r="E6" s="8">
        <f aca="true" t="shared" si="1" ref="E6:K6">SUM(E10,E14,E18,E22,E26,E30,E34,E38,E42,E46,E50,E57,E61,E65,E69,E73,E77,E81,E85)</f>
        <v>34676</v>
      </c>
      <c r="F6" s="8">
        <f t="shared" si="1"/>
        <v>3805</v>
      </c>
      <c r="G6" s="8">
        <f t="shared" si="1"/>
        <v>4399</v>
      </c>
      <c r="H6" s="8">
        <f t="shared" si="1"/>
        <v>2845</v>
      </c>
      <c r="I6" s="8">
        <f t="shared" si="1"/>
        <v>6470</v>
      </c>
      <c r="J6" s="8">
        <f t="shared" si="1"/>
        <v>897</v>
      </c>
      <c r="K6" s="8">
        <f t="shared" si="1"/>
        <v>28</v>
      </c>
    </row>
    <row r="7" spans="1:11" ht="13.5">
      <c r="A7" s="10" t="s">
        <v>6</v>
      </c>
      <c r="B7" s="11"/>
      <c r="C7" s="8">
        <f>SUM(C11,C15,C19,C23,C27,C31,C35,C39,C43,C47,C51,C58,C62,C66,C70,C74,C78,C82,C86)</f>
        <v>38111</v>
      </c>
      <c r="D7" s="8">
        <f>SUM(D11,D15,D19,D23,D27,D31,D35,D39,D43,D47,D51,D58,D62,D66,D70,D74,D78,D82,D86)</f>
        <v>29610</v>
      </c>
      <c r="E7" s="8">
        <f aca="true" t="shared" si="2" ref="E7:K7">SUM(E11,E15,E19,E23,E27,E31,E35,E39,E43,E47,E51,E58,E62,E66,E70,E74,E78,E82,E86)</f>
        <v>23133</v>
      </c>
      <c r="F7" s="8">
        <f t="shared" si="2"/>
        <v>6477</v>
      </c>
      <c r="G7" s="8">
        <f t="shared" si="2"/>
        <v>1587</v>
      </c>
      <c r="H7" s="8">
        <f t="shared" si="2"/>
        <v>574</v>
      </c>
      <c r="I7" s="8">
        <f t="shared" si="2"/>
        <v>1900</v>
      </c>
      <c r="J7" s="8">
        <f t="shared" si="2"/>
        <v>4183</v>
      </c>
      <c r="K7" s="8">
        <f t="shared" si="2"/>
        <v>249</v>
      </c>
    </row>
    <row r="8" spans="1:11" ht="13.5">
      <c r="A8" s="12" t="s">
        <v>16</v>
      </c>
      <c r="B8" s="15" t="s">
        <v>9</v>
      </c>
      <c r="C8" s="16"/>
      <c r="D8" s="16"/>
      <c r="E8" s="16"/>
      <c r="F8" s="16"/>
      <c r="G8" s="16"/>
      <c r="H8" s="16"/>
      <c r="I8" s="16"/>
      <c r="J8" s="16"/>
      <c r="K8" s="17"/>
    </row>
    <row r="9" spans="1:12" ht="13.5">
      <c r="A9" s="14"/>
      <c r="B9" s="5" t="s">
        <v>8</v>
      </c>
      <c r="C9" s="8">
        <f>SUM(C10:C11)</f>
        <v>2118</v>
      </c>
      <c r="D9" s="8">
        <f>SUM(E9:F9)</f>
        <v>202</v>
      </c>
      <c r="E9" s="8">
        <f aca="true" t="shared" si="3" ref="E9:K9">SUM(E10:E11)</f>
        <v>132</v>
      </c>
      <c r="F9" s="8">
        <f t="shared" si="3"/>
        <v>70</v>
      </c>
      <c r="G9" s="8">
        <f t="shared" si="3"/>
        <v>12</v>
      </c>
      <c r="H9" s="8">
        <f t="shared" si="3"/>
        <v>78</v>
      </c>
      <c r="I9" s="8">
        <f t="shared" si="3"/>
        <v>1047</v>
      </c>
      <c r="J9" s="8">
        <f t="shared" si="3"/>
        <v>779</v>
      </c>
      <c r="K9" s="8">
        <f t="shared" si="3"/>
        <v>0</v>
      </c>
      <c r="L9" s="7"/>
    </row>
    <row r="10" spans="1:11" ht="13.5">
      <c r="A10" s="14"/>
      <c r="B10" s="5" t="s">
        <v>5</v>
      </c>
      <c r="C10" s="8">
        <f>SUM(D10,G10:K10)</f>
        <v>1193</v>
      </c>
      <c r="D10" s="8">
        <f>SUM(E10:F10)</f>
        <v>129</v>
      </c>
      <c r="E10" s="9">
        <v>89</v>
      </c>
      <c r="F10" s="9">
        <v>40</v>
      </c>
      <c r="G10" s="9">
        <v>10</v>
      </c>
      <c r="H10" s="9">
        <v>71</v>
      </c>
      <c r="I10" s="9">
        <v>897</v>
      </c>
      <c r="J10" s="9">
        <v>86</v>
      </c>
      <c r="K10" s="9" t="s">
        <v>59</v>
      </c>
    </row>
    <row r="11" spans="1:11" ht="13.5">
      <c r="A11" s="13"/>
      <c r="B11" s="5" t="s">
        <v>6</v>
      </c>
      <c r="C11" s="8">
        <f>SUM(D11,G11:K11)</f>
        <v>925</v>
      </c>
      <c r="D11" s="8">
        <f>SUM(E11:F11)</f>
        <v>73</v>
      </c>
      <c r="E11" s="9">
        <v>43</v>
      </c>
      <c r="F11" s="9">
        <v>30</v>
      </c>
      <c r="G11" s="9">
        <v>2</v>
      </c>
      <c r="H11" s="9">
        <v>7</v>
      </c>
      <c r="I11" s="9">
        <v>150</v>
      </c>
      <c r="J11" s="9">
        <v>693</v>
      </c>
      <c r="K11" s="9" t="s">
        <v>59</v>
      </c>
    </row>
    <row r="12" spans="1:11" ht="13.5">
      <c r="A12" s="12" t="s">
        <v>17</v>
      </c>
      <c r="B12" s="15" t="s">
        <v>10</v>
      </c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3.5">
      <c r="A13" s="14"/>
      <c r="B13" s="5" t="s">
        <v>8</v>
      </c>
      <c r="C13" s="8">
        <f>SUM(C14:C15)</f>
        <v>51</v>
      </c>
      <c r="D13" s="8">
        <f>SUM(E13:F13)</f>
        <v>46</v>
      </c>
      <c r="E13" s="8">
        <f aca="true" t="shared" si="4" ref="E13:K13">SUM(E14:E15)</f>
        <v>39</v>
      </c>
      <c r="F13" s="8">
        <f t="shared" si="4"/>
        <v>7</v>
      </c>
      <c r="G13" s="8">
        <f t="shared" si="4"/>
        <v>1</v>
      </c>
      <c r="H13" s="8">
        <f t="shared" si="4"/>
        <v>1</v>
      </c>
      <c r="I13" s="8">
        <f t="shared" si="4"/>
        <v>3</v>
      </c>
      <c r="J13" s="8">
        <f t="shared" si="4"/>
        <v>0</v>
      </c>
      <c r="K13" s="8">
        <f t="shared" si="4"/>
        <v>0</v>
      </c>
    </row>
    <row r="14" spans="1:11" ht="13.5">
      <c r="A14" s="14"/>
      <c r="B14" s="5" t="s">
        <v>5</v>
      </c>
      <c r="C14" s="8">
        <f>SUM(D14,G14:K14)</f>
        <v>47</v>
      </c>
      <c r="D14" s="8">
        <f>SUM(E14:F14)</f>
        <v>42</v>
      </c>
      <c r="E14" s="9">
        <v>36</v>
      </c>
      <c r="F14" s="9">
        <v>6</v>
      </c>
      <c r="G14" s="9">
        <v>1</v>
      </c>
      <c r="H14" s="9">
        <v>1</v>
      </c>
      <c r="I14" s="9">
        <v>3</v>
      </c>
      <c r="J14" s="9" t="s">
        <v>59</v>
      </c>
      <c r="K14" s="9" t="s">
        <v>59</v>
      </c>
    </row>
    <row r="15" spans="1:11" ht="13.5">
      <c r="A15" s="13"/>
      <c r="B15" s="5" t="s">
        <v>6</v>
      </c>
      <c r="C15" s="8">
        <f>SUM(D15,G15:K15)</f>
        <v>4</v>
      </c>
      <c r="D15" s="8">
        <f>SUM(E15:F15)</f>
        <v>4</v>
      </c>
      <c r="E15" s="9">
        <v>3</v>
      </c>
      <c r="F15" s="9">
        <v>1</v>
      </c>
      <c r="G15" s="9" t="s">
        <v>59</v>
      </c>
      <c r="H15" s="9" t="s">
        <v>59</v>
      </c>
      <c r="I15" s="9" t="s">
        <v>59</v>
      </c>
      <c r="J15" s="9" t="s">
        <v>59</v>
      </c>
      <c r="K15" s="9" t="s">
        <v>59</v>
      </c>
    </row>
    <row r="16" spans="1:11" ht="13.5">
      <c r="A16" s="12" t="s">
        <v>18</v>
      </c>
      <c r="B16" s="15" t="s">
        <v>11</v>
      </c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3.5">
      <c r="A17" s="14"/>
      <c r="B17" s="5" t="s">
        <v>8</v>
      </c>
      <c r="C17" s="8">
        <f>SUM(C18:C19)</f>
        <v>6</v>
      </c>
      <c r="D17" s="8">
        <f>SUM(E17:F17)</f>
        <v>1</v>
      </c>
      <c r="E17" s="8">
        <f aca="true" t="shared" si="5" ref="E17:K17">SUM(E18:E19)</f>
        <v>1</v>
      </c>
      <c r="F17" s="8">
        <f t="shared" si="5"/>
        <v>0</v>
      </c>
      <c r="G17" s="8">
        <f t="shared" si="5"/>
        <v>0</v>
      </c>
      <c r="H17" s="8">
        <f t="shared" si="5"/>
        <v>0</v>
      </c>
      <c r="I17" s="8">
        <f t="shared" si="5"/>
        <v>3</v>
      </c>
      <c r="J17" s="8">
        <f t="shared" si="5"/>
        <v>2</v>
      </c>
      <c r="K17" s="8">
        <f t="shared" si="5"/>
        <v>0</v>
      </c>
    </row>
    <row r="18" spans="1:11" ht="13.5">
      <c r="A18" s="14"/>
      <c r="B18" s="5" t="s">
        <v>5</v>
      </c>
      <c r="C18" s="8">
        <f>SUM(D18,G18:K18)</f>
        <v>5</v>
      </c>
      <c r="D18" s="8">
        <f>SUM(E18:F18)</f>
        <v>1</v>
      </c>
      <c r="E18" s="9">
        <v>1</v>
      </c>
      <c r="F18" s="9" t="s">
        <v>59</v>
      </c>
      <c r="G18" s="9" t="s">
        <v>59</v>
      </c>
      <c r="H18" s="9" t="s">
        <v>59</v>
      </c>
      <c r="I18" s="9">
        <v>3</v>
      </c>
      <c r="J18" s="9">
        <v>1</v>
      </c>
      <c r="K18" s="9" t="s">
        <v>59</v>
      </c>
    </row>
    <row r="19" spans="1:11" ht="13.5">
      <c r="A19" s="13"/>
      <c r="B19" s="5" t="s">
        <v>6</v>
      </c>
      <c r="C19" s="8">
        <f>SUM(D19,G19:K19)</f>
        <v>1</v>
      </c>
      <c r="D19" s="8">
        <f>SUM(E19:F19)</f>
        <v>0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59</v>
      </c>
      <c r="J19" s="9">
        <v>1</v>
      </c>
      <c r="K19" s="9" t="s">
        <v>59</v>
      </c>
    </row>
    <row r="20" spans="1:11" ht="13.5">
      <c r="A20" s="12" t="s">
        <v>19</v>
      </c>
      <c r="B20" s="15" t="s">
        <v>12</v>
      </c>
      <c r="C20" s="16"/>
      <c r="D20" s="16"/>
      <c r="E20" s="16"/>
      <c r="F20" s="16"/>
      <c r="G20" s="16"/>
      <c r="H20" s="16"/>
      <c r="I20" s="16"/>
      <c r="J20" s="16"/>
      <c r="K20" s="17"/>
    </row>
    <row r="21" spans="1:11" ht="13.5">
      <c r="A21" s="14"/>
      <c r="B21" s="5" t="s">
        <v>8</v>
      </c>
      <c r="C21" s="8">
        <f>SUM(C22:C23)</f>
        <v>14</v>
      </c>
      <c r="D21" s="8">
        <f>SUM(E21:F21)</f>
        <v>9</v>
      </c>
      <c r="E21" s="8">
        <f aca="true" t="shared" si="6" ref="E21:K21">SUM(E22:E23)</f>
        <v>9</v>
      </c>
      <c r="F21" s="8">
        <f t="shared" si="6"/>
        <v>0</v>
      </c>
      <c r="G21" s="8">
        <f t="shared" si="6"/>
        <v>5</v>
      </c>
      <c r="H21" s="8">
        <f t="shared" si="6"/>
        <v>0</v>
      </c>
      <c r="I21" s="8">
        <f t="shared" si="6"/>
        <v>0</v>
      </c>
      <c r="J21" s="8">
        <f t="shared" si="6"/>
        <v>0</v>
      </c>
      <c r="K21" s="8">
        <f t="shared" si="6"/>
        <v>0</v>
      </c>
    </row>
    <row r="22" spans="1:11" ht="13.5">
      <c r="A22" s="14"/>
      <c r="B22" s="5" t="s">
        <v>5</v>
      </c>
      <c r="C22" s="8">
        <f>SUM(D22,G22:K22)</f>
        <v>9</v>
      </c>
      <c r="D22" s="8">
        <f>SUM(E22:F22)</f>
        <v>5</v>
      </c>
      <c r="E22" s="9">
        <v>5</v>
      </c>
      <c r="F22" s="9" t="s">
        <v>59</v>
      </c>
      <c r="G22" s="9">
        <v>4</v>
      </c>
      <c r="H22" s="9" t="s">
        <v>59</v>
      </c>
      <c r="I22" s="9" t="s">
        <v>59</v>
      </c>
      <c r="J22" s="9" t="s">
        <v>59</v>
      </c>
      <c r="K22" s="9" t="s">
        <v>59</v>
      </c>
    </row>
    <row r="23" spans="1:11" ht="13.5">
      <c r="A23" s="13"/>
      <c r="B23" s="5" t="s">
        <v>6</v>
      </c>
      <c r="C23" s="8">
        <f>SUM(D23,G23:K23)</f>
        <v>5</v>
      </c>
      <c r="D23" s="8">
        <f>SUM(E23:F23)</f>
        <v>4</v>
      </c>
      <c r="E23" s="9">
        <v>4</v>
      </c>
      <c r="F23" s="9" t="s">
        <v>59</v>
      </c>
      <c r="G23" s="9">
        <v>1</v>
      </c>
      <c r="H23" s="9" t="s">
        <v>59</v>
      </c>
      <c r="I23" s="9" t="s">
        <v>59</v>
      </c>
      <c r="J23" s="9" t="s">
        <v>59</v>
      </c>
      <c r="K23" s="9" t="s">
        <v>59</v>
      </c>
    </row>
    <row r="24" spans="1:11" ht="13.5">
      <c r="A24" s="12" t="s">
        <v>20</v>
      </c>
      <c r="B24" s="15" t="s">
        <v>13</v>
      </c>
      <c r="C24" s="16"/>
      <c r="D24" s="16"/>
      <c r="E24" s="16"/>
      <c r="F24" s="16"/>
      <c r="G24" s="16"/>
      <c r="H24" s="16"/>
      <c r="I24" s="16"/>
      <c r="J24" s="16"/>
      <c r="K24" s="17"/>
    </row>
    <row r="25" spans="1:12" ht="13.5">
      <c r="A25" s="14"/>
      <c r="B25" s="5" t="s">
        <v>8</v>
      </c>
      <c r="C25" s="8">
        <f>SUM(C26:C27)</f>
        <v>7406</v>
      </c>
      <c r="D25" s="8">
        <f>SUM(E25:F25)</f>
        <v>4597</v>
      </c>
      <c r="E25" s="8">
        <f aca="true" t="shared" si="7" ref="E25:K25">SUM(E26:E27)</f>
        <v>4226</v>
      </c>
      <c r="F25" s="8">
        <f t="shared" si="7"/>
        <v>371</v>
      </c>
      <c r="G25" s="8">
        <f t="shared" si="7"/>
        <v>1011</v>
      </c>
      <c r="H25" s="8">
        <f t="shared" si="7"/>
        <v>511</v>
      </c>
      <c r="I25" s="8">
        <f t="shared" si="7"/>
        <v>927</v>
      </c>
      <c r="J25" s="8">
        <f t="shared" si="7"/>
        <v>360</v>
      </c>
      <c r="K25" s="8">
        <f t="shared" si="7"/>
        <v>0</v>
      </c>
      <c r="L25" s="6"/>
    </row>
    <row r="26" spans="1:11" ht="13.5">
      <c r="A26" s="14"/>
      <c r="B26" s="5" t="s">
        <v>5</v>
      </c>
      <c r="C26" s="8">
        <f>SUM(D26,G26:K26)</f>
        <v>6277</v>
      </c>
      <c r="D26" s="8">
        <f>SUM(E26:F26)</f>
        <v>3925</v>
      </c>
      <c r="E26" s="9">
        <v>3613</v>
      </c>
      <c r="F26" s="9">
        <v>312</v>
      </c>
      <c r="G26" s="9">
        <v>785</v>
      </c>
      <c r="H26" s="9">
        <v>505</v>
      </c>
      <c r="I26" s="9">
        <v>921</v>
      </c>
      <c r="J26" s="9">
        <v>141</v>
      </c>
      <c r="K26" s="9" t="s">
        <v>59</v>
      </c>
    </row>
    <row r="27" spans="1:11" ht="13.5">
      <c r="A27" s="13"/>
      <c r="B27" s="5" t="s">
        <v>6</v>
      </c>
      <c r="C27" s="8">
        <f>SUM(D27,G27:K27)</f>
        <v>1129</v>
      </c>
      <c r="D27" s="8">
        <f>SUM(E27:F27)</f>
        <v>672</v>
      </c>
      <c r="E27" s="9">
        <v>613</v>
      </c>
      <c r="F27" s="9">
        <v>59</v>
      </c>
      <c r="G27" s="9">
        <v>226</v>
      </c>
      <c r="H27" s="9">
        <v>6</v>
      </c>
      <c r="I27" s="9">
        <v>6</v>
      </c>
      <c r="J27" s="9">
        <v>219</v>
      </c>
      <c r="K27" s="9" t="s">
        <v>59</v>
      </c>
    </row>
    <row r="28" spans="1:11" ht="13.5">
      <c r="A28" s="12" t="s">
        <v>21</v>
      </c>
      <c r="B28" s="15" t="s">
        <v>14</v>
      </c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13.5">
      <c r="A29" s="14"/>
      <c r="B29" s="3" t="s">
        <v>8</v>
      </c>
      <c r="C29" s="8">
        <f>SUM(C30:C31)</f>
        <v>15704</v>
      </c>
      <c r="D29" s="8">
        <f>SUM(E29:F29)</f>
        <v>12168</v>
      </c>
      <c r="E29" s="8">
        <f aca="true" t="shared" si="8" ref="E29:K29">SUM(E30:E31)</f>
        <v>11013</v>
      </c>
      <c r="F29" s="8">
        <f t="shared" si="8"/>
        <v>1155</v>
      </c>
      <c r="G29" s="8">
        <f t="shared" si="8"/>
        <v>1199</v>
      </c>
      <c r="H29" s="8">
        <f t="shared" si="8"/>
        <v>407</v>
      </c>
      <c r="I29" s="8">
        <f t="shared" si="8"/>
        <v>1050</v>
      </c>
      <c r="J29" s="8">
        <f t="shared" si="8"/>
        <v>661</v>
      </c>
      <c r="K29" s="8">
        <f t="shared" si="8"/>
        <v>219</v>
      </c>
    </row>
    <row r="30" spans="1:11" ht="13.5">
      <c r="A30" s="14"/>
      <c r="B30" s="3" t="s">
        <v>5</v>
      </c>
      <c r="C30" s="8">
        <f>SUM(D30,G30:K30)</f>
        <v>10582</v>
      </c>
      <c r="D30" s="8">
        <f>SUM(E30:F30)</f>
        <v>8140</v>
      </c>
      <c r="E30" s="9">
        <v>7639</v>
      </c>
      <c r="F30" s="9">
        <v>501</v>
      </c>
      <c r="G30" s="9">
        <v>902</v>
      </c>
      <c r="H30" s="9">
        <v>380</v>
      </c>
      <c r="I30" s="9">
        <v>994</v>
      </c>
      <c r="J30" s="9">
        <v>141</v>
      </c>
      <c r="K30" s="9">
        <v>25</v>
      </c>
    </row>
    <row r="31" spans="1:11" ht="13.5">
      <c r="A31" s="13"/>
      <c r="B31" s="3" t="s">
        <v>6</v>
      </c>
      <c r="C31" s="8">
        <f>SUM(D31,G31:K31)</f>
        <v>5122</v>
      </c>
      <c r="D31" s="8">
        <f>SUM(E31:F31)</f>
        <v>4028</v>
      </c>
      <c r="E31" s="9">
        <v>3374</v>
      </c>
      <c r="F31" s="9">
        <v>654</v>
      </c>
      <c r="G31" s="9">
        <v>297</v>
      </c>
      <c r="H31" s="9">
        <v>27</v>
      </c>
      <c r="I31" s="9">
        <v>56</v>
      </c>
      <c r="J31" s="9">
        <v>520</v>
      </c>
      <c r="K31" s="9">
        <v>194</v>
      </c>
    </row>
    <row r="32" spans="1:11" ht="13.5">
      <c r="A32" s="12" t="s">
        <v>22</v>
      </c>
      <c r="B32" s="30" t="s">
        <v>29</v>
      </c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13.5">
      <c r="A33" s="14"/>
      <c r="B33" s="4" t="s">
        <v>8</v>
      </c>
      <c r="C33" s="8">
        <f>SUM(C34:C35)</f>
        <v>568</v>
      </c>
      <c r="D33" s="8">
        <f>SUM(E33:F33)</f>
        <v>561</v>
      </c>
      <c r="E33" s="8">
        <f aca="true" t="shared" si="9" ref="E33:K33">SUM(E34:E35)</f>
        <v>541</v>
      </c>
      <c r="F33" s="8">
        <f t="shared" si="9"/>
        <v>20</v>
      </c>
      <c r="G33" s="8">
        <f t="shared" si="9"/>
        <v>7</v>
      </c>
      <c r="H33" s="8">
        <f t="shared" si="9"/>
        <v>0</v>
      </c>
      <c r="I33" s="8">
        <f t="shared" si="9"/>
        <v>0</v>
      </c>
      <c r="J33" s="8">
        <f t="shared" si="9"/>
        <v>0</v>
      </c>
      <c r="K33" s="8">
        <f t="shared" si="9"/>
        <v>0</v>
      </c>
    </row>
    <row r="34" spans="1:11" ht="13.5">
      <c r="A34" s="14"/>
      <c r="B34" s="4" t="s">
        <v>5</v>
      </c>
      <c r="C34" s="8">
        <f>SUM(D34,G34:K34)</f>
        <v>461</v>
      </c>
      <c r="D34" s="8">
        <f>SUM(E34:F34)</f>
        <v>455</v>
      </c>
      <c r="E34" s="9">
        <v>448</v>
      </c>
      <c r="F34" s="9">
        <v>7</v>
      </c>
      <c r="G34" s="9">
        <v>6</v>
      </c>
      <c r="H34" s="9" t="s">
        <v>59</v>
      </c>
      <c r="I34" s="9" t="s">
        <v>59</v>
      </c>
      <c r="J34" s="9" t="s">
        <v>59</v>
      </c>
      <c r="K34" s="9" t="s">
        <v>59</v>
      </c>
    </row>
    <row r="35" spans="1:11" ht="13.5">
      <c r="A35" s="13"/>
      <c r="B35" s="4" t="s">
        <v>6</v>
      </c>
      <c r="C35" s="8">
        <f>SUM(D35,G35:K35)</f>
        <v>107</v>
      </c>
      <c r="D35" s="8">
        <f>SUM(E35:F35)</f>
        <v>106</v>
      </c>
      <c r="E35" s="9">
        <v>93</v>
      </c>
      <c r="F35" s="9">
        <v>13</v>
      </c>
      <c r="G35" s="9">
        <v>1</v>
      </c>
      <c r="H35" s="9" t="s">
        <v>59</v>
      </c>
      <c r="I35" s="9" t="s">
        <v>59</v>
      </c>
      <c r="J35" s="9" t="s">
        <v>59</v>
      </c>
      <c r="K35" s="9" t="s">
        <v>59</v>
      </c>
    </row>
    <row r="36" spans="1:11" ht="13.5">
      <c r="A36" s="12" t="s">
        <v>23</v>
      </c>
      <c r="B36" s="15" t="s">
        <v>49</v>
      </c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3.5">
      <c r="A37" s="14"/>
      <c r="B37" s="3" t="s">
        <v>8</v>
      </c>
      <c r="C37" s="8">
        <f>SUM(C38:C39)</f>
        <v>2216</v>
      </c>
      <c r="D37" s="8">
        <f>SUM(E37:F37)</f>
        <v>2029</v>
      </c>
      <c r="E37" s="8">
        <f aca="true" t="shared" si="10" ref="E37:K37">SUM(E38:E39)</f>
        <v>1764</v>
      </c>
      <c r="F37" s="8">
        <f t="shared" si="10"/>
        <v>265</v>
      </c>
      <c r="G37" s="8">
        <f t="shared" si="10"/>
        <v>102</v>
      </c>
      <c r="H37" s="8">
        <f t="shared" si="10"/>
        <v>7</v>
      </c>
      <c r="I37" s="8">
        <f t="shared" si="10"/>
        <v>68</v>
      </c>
      <c r="J37" s="8">
        <f t="shared" si="10"/>
        <v>10</v>
      </c>
      <c r="K37" s="8">
        <f t="shared" si="10"/>
        <v>0</v>
      </c>
    </row>
    <row r="38" spans="1:11" ht="13.5">
      <c r="A38" s="14"/>
      <c r="B38" s="3" t="s">
        <v>5</v>
      </c>
      <c r="C38" s="8">
        <f>SUM(D38,G38:K38)</f>
        <v>1582</v>
      </c>
      <c r="D38" s="8">
        <f>SUM(E38:F38)</f>
        <v>1425</v>
      </c>
      <c r="E38" s="9">
        <v>1313</v>
      </c>
      <c r="F38" s="9">
        <v>112</v>
      </c>
      <c r="G38" s="9">
        <v>91</v>
      </c>
      <c r="H38" s="9">
        <v>5</v>
      </c>
      <c r="I38" s="9">
        <v>59</v>
      </c>
      <c r="J38" s="9">
        <v>2</v>
      </c>
      <c r="K38" s="9" t="s">
        <v>59</v>
      </c>
    </row>
    <row r="39" spans="1:11" ht="13.5">
      <c r="A39" s="13"/>
      <c r="B39" s="3" t="s">
        <v>6</v>
      </c>
      <c r="C39" s="8">
        <f>SUM(D39,G39:K39)</f>
        <v>634</v>
      </c>
      <c r="D39" s="8">
        <f>SUM(E39:F39)</f>
        <v>604</v>
      </c>
      <c r="E39" s="9">
        <v>451</v>
      </c>
      <c r="F39" s="9">
        <v>153</v>
      </c>
      <c r="G39" s="9">
        <v>11</v>
      </c>
      <c r="H39" s="9">
        <v>2</v>
      </c>
      <c r="I39" s="9">
        <v>9</v>
      </c>
      <c r="J39" s="9">
        <v>8</v>
      </c>
      <c r="K39" s="9" t="s">
        <v>59</v>
      </c>
    </row>
    <row r="40" spans="1:11" ht="13.5">
      <c r="A40" s="12" t="s">
        <v>24</v>
      </c>
      <c r="B40" s="15" t="s">
        <v>50</v>
      </c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3.5">
      <c r="A41" s="14"/>
      <c r="B41" s="5" t="s">
        <v>8</v>
      </c>
      <c r="C41" s="8">
        <f>SUM(C42:C43)</f>
        <v>2825</v>
      </c>
      <c r="D41" s="8">
        <f>SUM(E41:F41)</f>
        <v>2474</v>
      </c>
      <c r="E41" s="8">
        <f aca="true" t="shared" si="11" ref="E41:K41">SUM(E42:E43)</f>
        <v>2195</v>
      </c>
      <c r="F41" s="8">
        <f t="shared" si="11"/>
        <v>279</v>
      </c>
      <c r="G41" s="8">
        <f t="shared" si="11"/>
        <v>142</v>
      </c>
      <c r="H41" s="8">
        <f t="shared" si="11"/>
        <v>28</v>
      </c>
      <c r="I41" s="8">
        <f t="shared" si="11"/>
        <v>157</v>
      </c>
      <c r="J41" s="8">
        <f t="shared" si="11"/>
        <v>24</v>
      </c>
      <c r="K41" s="8">
        <f t="shared" si="11"/>
        <v>0</v>
      </c>
    </row>
    <row r="42" spans="1:11" ht="13.5">
      <c r="A42" s="14"/>
      <c r="B42" s="4" t="s">
        <v>5</v>
      </c>
      <c r="C42" s="8">
        <f>SUM(D42,G42:K42)</f>
        <v>2448</v>
      </c>
      <c r="D42" s="8">
        <f>SUM(E42:F42)</f>
        <v>2155</v>
      </c>
      <c r="E42" s="9">
        <v>1962</v>
      </c>
      <c r="F42" s="9">
        <v>193</v>
      </c>
      <c r="G42" s="9">
        <v>109</v>
      </c>
      <c r="H42" s="9">
        <v>26</v>
      </c>
      <c r="I42" s="9">
        <v>155</v>
      </c>
      <c r="J42" s="9">
        <v>3</v>
      </c>
      <c r="K42" s="9" t="s">
        <v>59</v>
      </c>
    </row>
    <row r="43" spans="1:11" ht="13.5">
      <c r="A43" s="13"/>
      <c r="B43" s="4" t="s">
        <v>6</v>
      </c>
      <c r="C43" s="8">
        <f>SUM(D43,G43:K43)</f>
        <v>377</v>
      </c>
      <c r="D43" s="8">
        <f>SUM(E43:F43)</f>
        <v>319</v>
      </c>
      <c r="E43" s="9">
        <v>233</v>
      </c>
      <c r="F43" s="9">
        <v>86</v>
      </c>
      <c r="G43" s="9">
        <v>33</v>
      </c>
      <c r="H43" s="9">
        <v>2</v>
      </c>
      <c r="I43" s="9">
        <v>2</v>
      </c>
      <c r="J43" s="9">
        <v>21</v>
      </c>
      <c r="K43" s="9" t="s">
        <v>59</v>
      </c>
    </row>
    <row r="44" spans="1:11" ht="13.5">
      <c r="A44" s="12" t="s">
        <v>25</v>
      </c>
      <c r="B44" s="15" t="s">
        <v>51</v>
      </c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13.5">
      <c r="A45" s="14"/>
      <c r="B45" s="5" t="s">
        <v>8</v>
      </c>
      <c r="C45" s="8">
        <f>SUM(C46:C47)</f>
        <v>18243</v>
      </c>
      <c r="D45" s="8">
        <f>SUM(E45:F45)</f>
        <v>12940</v>
      </c>
      <c r="E45" s="8">
        <f aca="true" t="shared" si="12" ref="E45:K45">SUM(E46:E47)</f>
        <v>10731</v>
      </c>
      <c r="F45" s="8">
        <f t="shared" si="12"/>
        <v>2209</v>
      </c>
      <c r="G45" s="8">
        <f t="shared" si="12"/>
        <v>1816</v>
      </c>
      <c r="H45" s="8">
        <f t="shared" si="12"/>
        <v>633</v>
      </c>
      <c r="I45" s="8">
        <f t="shared" si="12"/>
        <v>1596</v>
      </c>
      <c r="J45" s="8">
        <f t="shared" si="12"/>
        <v>1258</v>
      </c>
      <c r="K45" s="8">
        <f t="shared" si="12"/>
        <v>0</v>
      </c>
    </row>
    <row r="46" spans="1:11" ht="13.5">
      <c r="A46" s="14"/>
      <c r="B46" s="5" t="s">
        <v>5</v>
      </c>
      <c r="C46" s="8">
        <f>SUM(D46,G46:K46)</f>
        <v>9400</v>
      </c>
      <c r="D46" s="8">
        <f>SUM(E46:F46)</f>
        <v>6131</v>
      </c>
      <c r="E46" s="9">
        <v>5467</v>
      </c>
      <c r="F46" s="9">
        <v>664</v>
      </c>
      <c r="G46" s="9">
        <v>1276</v>
      </c>
      <c r="H46" s="9">
        <v>519</v>
      </c>
      <c r="I46" s="9">
        <v>1251</v>
      </c>
      <c r="J46" s="9">
        <v>223</v>
      </c>
      <c r="K46" s="9" t="s">
        <v>59</v>
      </c>
    </row>
    <row r="47" spans="1:11" ht="13.5">
      <c r="A47" s="13"/>
      <c r="B47" s="5" t="s">
        <v>6</v>
      </c>
      <c r="C47" s="8">
        <f>SUM(D47,G47:K47)</f>
        <v>8843</v>
      </c>
      <c r="D47" s="8">
        <f>SUM(E47:F47)</f>
        <v>6809</v>
      </c>
      <c r="E47" s="9">
        <v>5264</v>
      </c>
      <c r="F47" s="9">
        <v>1545</v>
      </c>
      <c r="G47" s="9">
        <v>540</v>
      </c>
      <c r="H47" s="9">
        <v>114</v>
      </c>
      <c r="I47" s="9">
        <v>345</v>
      </c>
      <c r="J47" s="9">
        <v>1035</v>
      </c>
      <c r="K47" s="9" t="s">
        <v>59</v>
      </c>
    </row>
    <row r="48" spans="1:11" ht="13.5">
      <c r="A48" s="12" t="s">
        <v>26</v>
      </c>
      <c r="B48" s="15" t="s">
        <v>0</v>
      </c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3.5">
      <c r="A49" s="14"/>
      <c r="B49" s="5" t="s">
        <v>8</v>
      </c>
      <c r="C49" s="8">
        <f>SUM(C50:C51)</f>
        <v>2855</v>
      </c>
      <c r="D49" s="8">
        <f>SUM(E49:F49)</f>
        <v>2530</v>
      </c>
      <c r="E49" s="8">
        <f aca="true" t="shared" si="13" ref="E49:K49">SUM(E50:E51)</f>
        <v>2337</v>
      </c>
      <c r="F49" s="8">
        <f t="shared" si="13"/>
        <v>193</v>
      </c>
      <c r="G49" s="8">
        <f t="shared" si="13"/>
        <v>114</v>
      </c>
      <c r="H49" s="8">
        <f t="shared" si="13"/>
        <v>39</v>
      </c>
      <c r="I49" s="8">
        <f t="shared" si="13"/>
        <v>131</v>
      </c>
      <c r="J49" s="8">
        <f t="shared" si="13"/>
        <v>41</v>
      </c>
      <c r="K49" s="8">
        <f t="shared" si="13"/>
        <v>0</v>
      </c>
    </row>
    <row r="50" spans="1:11" ht="13.5">
      <c r="A50" s="14"/>
      <c r="B50" s="5" t="s">
        <v>5</v>
      </c>
      <c r="C50" s="8">
        <f>SUM(D50,G50:K50)</f>
        <v>1559</v>
      </c>
      <c r="D50" s="8">
        <f>SUM(E50:F50)</f>
        <v>1341</v>
      </c>
      <c r="E50" s="9">
        <v>1310</v>
      </c>
      <c r="F50" s="9">
        <v>31</v>
      </c>
      <c r="G50" s="9">
        <v>85</v>
      </c>
      <c r="H50" s="9">
        <v>30</v>
      </c>
      <c r="I50" s="9">
        <v>96</v>
      </c>
      <c r="J50" s="9">
        <v>7</v>
      </c>
      <c r="K50" s="9" t="s">
        <v>59</v>
      </c>
    </row>
    <row r="51" spans="1:11" ht="13.5">
      <c r="A51" s="13"/>
      <c r="B51" s="5" t="s">
        <v>6</v>
      </c>
      <c r="C51" s="8">
        <f>SUM(D51,G51:K51)</f>
        <v>1296</v>
      </c>
      <c r="D51" s="8">
        <f>SUM(E51:F51)</f>
        <v>1189</v>
      </c>
      <c r="E51" s="9">
        <v>1027</v>
      </c>
      <c r="F51" s="9">
        <v>162</v>
      </c>
      <c r="G51" s="9">
        <v>29</v>
      </c>
      <c r="H51" s="9">
        <v>9</v>
      </c>
      <c r="I51" s="9">
        <v>35</v>
      </c>
      <c r="J51" s="9">
        <v>34</v>
      </c>
      <c r="K51" s="9" t="s">
        <v>59</v>
      </c>
    </row>
    <row r="52" spans="1:11" ht="13.5">
      <c r="A52" s="23" t="s">
        <v>30</v>
      </c>
      <c r="B52" s="24"/>
      <c r="C52" s="10" t="s">
        <v>7</v>
      </c>
      <c r="D52" s="29"/>
      <c r="E52" s="29"/>
      <c r="F52" s="29"/>
      <c r="G52" s="29"/>
      <c r="H52" s="29"/>
      <c r="I52" s="29"/>
      <c r="J52" s="29"/>
      <c r="K52" s="11"/>
    </row>
    <row r="53" spans="1:11" ht="13.5" customHeight="1">
      <c r="A53" s="25"/>
      <c r="B53" s="26"/>
      <c r="C53" s="12" t="s">
        <v>33</v>
      </c>
      <c r="D53" s="31" t="s">
        <v>34</v>
      </c>
      <c r="E53" s="32"/>
      <c r="F53" s="33"/>
      <c r="G53" s="12" t="s">
        <v>38</v>
      </c>
      <c r="H53" s="18" t="s">
        <v>42</v>
      </c>
      <c r="I53" s="18" t="s">
        <v>41</v>
      </c>
      <c r="J53" s="18" t="s">
        <v>40</v>
      </c>
      <c r="K53" s="21" t="s">
        <v>39</v>
      </c>
    </row>
    <row r="54" spans="1:11" ht="13.5">
      <c r="A54" s="27"/>
      <c r="B54" s="28"/>
      <c r="C54" s="13"/>
      <c r="D54" s="5" t="s">
        <v>35</v>
      </c>
      <c r="E54" s="5" t="s">
        <v>36</v>
      </c>
      <c r="F54" s="5" t="s">
        <v>37</v>
      </c>
      <c r="G54" s="13"/>
      <c r="H54" s="19"/>
      <c r="I54" s="19"/>
      <c r="J54" s="19"/>
      <c r="K54" s="22"/>
    </row>
    <row r="55" spans="1:11" ht="13.5">
      <c r="A55" s="12" t="s">
        <v>31</v>
      </c>
      <c r="B55" s="15" t="s">
        <v>52</v>
      </c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3.5">
      <c r="A56" s="14"/>
      <c r="B56" s="3" t="s">
        <v>8</v>
      </c>
      <c r="C56" s="8">
        <f>SUM(C57:C58)</f>
        <v>1404</v>
      </c>
      <c r="D56" s="8">
        <f>SUM(E56:F56)</f>
        <v>567</v>
      </c>
      <c r="E56" s="8">
        <f aca="true" t="shared" si="14" ref="E56:K56">SUM(E57:E58)</f>
        <v>500</v>
      </c>
      <c r="F56" s="8">
        <f t="shared" si="14"/>
        <v>67</v>
      </c>
      <c r="G56" s="8">
        <f t="shared" si="14"/>
        <v>334</v>
      </c>
      <c r="H56" s="8">
        <f t="shared" si="14"/>
        <v>58</v>
      </c>
      <c r="I56" s="8">
        <f t="shared" si="14"/>
        <v>346</v>
      </c>
      <c r="J56" s="8">
        <f t="shared" si="14"/>
        <v>99</v>
      </c>
      <c r="K56" s="8">
        <f t="shared" si="14"/>
        <v>0</v>
      </c>
    </row>
    <row r="57" spans="1:11" ht="13.5">
      <c r="A57" s="14"/>
      <c r="B57" s="3" t="s">
        <v>5</v>
      </c>
      <c r="C57" s="8">
        <f>SUM(D57,G57:K57)</f>
        <v>867</v>
      </c>
      <c r="D57" s="8">
        <f>SUM(E57:F57)</f>
        <v>336</v>
      </c>
      <c r="E57" s="9">
        <v>302</v>
      </c>
      <c r="F57" s="9">
        <v>34</v>
      </c>
      <c r="G57" s="9">
        <v>224</v>
      </c>
      <c r="H57" s="9">
        <v>46</v>
      </c>
      <c r="I57" s="9">
        <v>251</v>
      </c>
      <c r="J57" s="9">
        <v>10</v>
      </c>
      <c r="K57" s="9" t="s">
        <v>59</v>
      </c>
    </row>
    <row r="58" spans="1:11" ht="13.5">
      <c r="A58" s="13"/>
      <c r="B58" s="3" t="s">
        <v>6</v>
      </c>
      <c r="C58" s="8">
        <f>SUM(D58,G58:K58)</f>
        <v>537</v>
      </c>
      <c r="D58" s="8">
        <f>SUM(E58:F58)</f>
        <v>231</v>
      </c>
      <c r="E58" s="9">
        <v>198</v>
      </c>
      <c r="F58" s="9">
        <v>33</v>
      </c>
      <c r="G58" s="9">
        <v>110</v>
      </c>
      <c r="H58" s="9">
        <v>12</v>
      </c>
      <c r="I58" s="9">
        <v>95</v>
      </c>
      <c r="J58" s="9">
        <v>89</v>
      </c>
      <c r="K58" s="9" t="s">
        <v>59</v>
      </c>
    </row>
    <row r="59" spans="1:11" ht="13.5">
      <c r="A59" s="12" t="s">
        <v>27</v>
      </c>
      <c r="B59" s="15" t="s">
        <v>53</v>
      </c>
      <c r="C59" s="16"/>
      <c r="D59" s="16"/>
      <c r="E59" s="16"/>
      <c r="F59" s="16"/>
      <c r="G59" s="16"/>
      <c r="H59" s="16"/>
      <c r="I59" s="16"/>
      <c r="J59" s="16"/>
      <c r="K59" s="17"/>
    </row>
    <row r="60" spans="1:11" ht="13.5">
      <c r="A60" s="14"/>
      <c r="B60" s="5" t="s">
        <v>8</v>
      </c>
      <c r="C60" s="8">
        <f>SUM(C61:C62)</f>
        <v>5995</v>
      </c>
      <c r="D60" s="8">
        <f>SUM(E60:F60)</f>
        <v>3699</v>
      </c>
      <c r="E60" s="8">
        <f aca="true" t="shared" si="15" ref="E60:K60">SUM(E61:E62)</f>
        <v>2507</v>
      </c>
      <c r="F60" s="8">
        <f t="shared" si="15"/>
        <v>1192</v>
      </c>
      <c r="G60" s="8">
        <f t="shared" si="15"/>
        <v>165</v>
      </c>
      <c r="H60" s="8">
        <f t="shared" si="15"/>
        <v>589</v>
      </c>
      <c r="I60" s="8">
        <f t="shared" si="15"/>
        <v>769</v>
      </c>
      <c r="J60" s="8">
        <f t="shared" si="15"/>
        <v>773</v>
      </c>
      <c r="K60" s="8">
        <f t="shared" si="15"/>
        <v>0</v>
      </c>
    </row>
    <row r="61" spans="1:11" ht="13.5">
      <c r="A61" s="14"/>
      <c r="B61" s="4" t="s">
        <v>5</v>
      </c>
      <c r="C61" s="8">
        <f>SUM(D61,G61:K61)</f>
        <v>2597</v>
      </c>
      <c r="D61" s="8">
        <f>SUM(E61:F61)</f>
        <v>1522</v>
      </c>
      <c r="E61" s="9">
        <v>1102</v>
      </c>
      <c r="F61" s="9">
        <v>420</v>
      </c>
      <c r="G61" s="9">
        <v>112</v>
      </c>
      <c r="H61" s="9">
        <v>403</v>
      </c>
      <c r="I61" s="9">
        <v>450</v>
      </c>
      <c r="J61" s="9">
        <v>110</v>
      </c>
      <c r="K61" s="9" t="s">
        <v>59</v>
      </c>
    </row>
    <row r="62" spans="1:11" ht="13.5">
      <c r="A62" s="13"/>
      <c r="B62" s="4" t="s">
        <v>6</v>
      </c>
      <c r="C62" s="8">
        <f>SUM(D62,G62:K62)</f>
        <v>3398</v>
      </c>
      <c r="D62" s="8">
        <f>SUM(E62:F62)</f>
        <v>2177</v>
      </c>
      <c r="E62" s="9">
        <v>1405</v>
      </c>
      <c r="F62" s="9">
        <v>772</v>
      </c>
      <c r="G62" s="9">
        <v>53</v>
      </c>
      <c r="H62" s="9">
        <v>186</v>
      </c>
      <c r="I62" s="9">
        <v>319</v>
      </c>
      <c r="J62" s="9">
        <v>663</v>
      </c>
      <c r="K62" s="9" t="s">
        <v>59</v>
      </c>
    </row>
    <row r="63" spans="1:11" ht="13.5">
      <c r="A63" s="12" t="s">
        <v>28</v>
      </c>
      <c r="B63" s="15" t="s">
        <v>54</v>
      </c>
      <c r="C63" s="16"/>
      <c r="D63" s="16"/>
      <c r="E63" s="16"/>
      <c r="F63" s="16"/>
      <c r="G63" s="16"/>
      <c r="H63" s="16"/>
      <c r="I63" s="16"/>
      <c r="J63" s="16"/>
      <c r="K63" s="17"/>
    </row>
    <row r="64" spans="1:11" ht="13.5">
      <c r="A64" s="14"/>
      <c r="B64" s="2" t="s">
        <v>8</v>
      </c>
      <c r="C64" s="8">
        <f>SUM(C65:C66)</f>
        <v>8235</v>
      </c>
      <c r="D64" s="8">
        <f>SUM(E64:F64)</f>
        <v>7257</v>
      </c>
      <c r="E64" s="8">
        <f aca="true" t="shared" si="16" ref="E64:K64">SUM(E65:E66)</f>
        <v>6217</v>
      </c>
      <c r="F64" s="8">
        <f t="shared" si="16"/>
        <v>1040</v>
      </c>
      <c r="G64" s="8">
        <f t="shared" si="16"/>
        <v>193</v>
      </c>
      <c r="H64" s="8">
        <f t="shared" si="16"/>
        <v>339</v>
      </c>
      <c r="I64" s="8">
        <f t="shared" si="16"/>
        <v>203</v>
      </c>
      <c r="J64" s="8">
        <f t="shared" si="16"/>
        <v>243</v>
      </c>
      <c r="K64" s="8">
        <f t="shared" si="16"/>
        <v>0</v>
      </c>
    </row>
    <row r="65" spans="1:11" ht="13.5">
      <c r="A65" s="14"/>
      <c r="B65" s="2" t="s">
        <v>5</v>
      </c>
      <c r="C65" s="8">
        <f>SUM(D65,G65:K65)</f>
        <v>2439</v>
      </c>
      <c r="D65" s="8">
        <f>SUM(E65:F65)</f>
        <v>1852</v>
      </c>
      <c r="E65" s="9">
        <v>1707</v>
      </c>
      <c r="F65" s="9">
        <v>145</v>
      </c>
      <c r="G65" s="9">
        <v>113</v>
      </c>
      <c r="H65" s="9">
        <v>304</v>
      </c>
      <c r="I65" s="9">
        <v>154</v>
      </c>
      <c r="J65" s="9">
        <v>16</v>
      </c>
      <c r="K65" s="9" t="s">
        <v>59</v>
      </c>
    </row>
    <row r="66" spans="1:11" ht="13.5">
      <c r="A66" s="13"/>
      <c r="B66" s="2" t="s">
        <v>6</v>
      </c>
      <c r="C66" s="8">
        <f>SUM(D66,G66:K66)</f>
        <v>5796</v>
      </c>
      <c r="D66" s="8">
        <f>SUM(E66:F66)</f>
        <v>5405</v>
      </c>
      <c r="E66" s="9">
        <v>4510</v>
      </c>
      <c r="F66" s="9">
        <v>895</v>
      </c>
      <c r="G66" s="9">
        <v>80</v>
      </c>
      <c r="H66" s="9">
        <v>35</v>
      </c>
      <c r="I66" s="9">
        <v>49</v>
      </c>
      <c r="J66" s="9">
        <v>227</v>
      </c>
      <c r="K66" s="9" t="s">
        <v>59</v>
      </c>
    </row>
    <row r="67" spans="1:11" ht="13.5">
      <c r="A67" s="12" t="s">
        <v>44</v>
      </c>
      <c r="B67" s="15" t="s">
        <v>55</v>
      </c>
      <c r="C67" s="16"/>
      <c r="D67" s="16"/>
      <c r="E67" s="16"/>
      <c r="F67" s="16"/>
      <c r="G67" s="16"/>
      <c r="H67" s="16"/>
      <c r="I67" s="16"/>
      <c r="J67" s="16"/>
      <c r="K67" s="17"/>
    </row>
    <row r="68" spans="1:11" ht="13.5">
      <c r="A68" s="14"/>
      <c r="B68" s="2" t="s">
        <v>8</v>
      </c>
      <c r="C68" s="8">
        <f>SUM(C69:C70)</f>
        <v>5125</v>
      </c>
      <c r="D68" s="8">
        <f>SUM(E68:F68)</f>
        <v>4445</v>
      </c>
      <c r="E68" s="8">
        <f aca="true" t="shared" si="17" ref="E68:K68">SUM(E69:E70)</f>
        <v>3559</v>
      </c>
      <c r="F68" s="8">
        <f t="shared" si="17"/>
        <v>886</v>
      </c>
      <c r="G68" s="8">
        <f t="shared" si="17"/>
        <v>70</v>
      </c>
      <c r="H68" s="8">
        <f t="shared" si="17"/>
        <v>92</v>
      </c>
      <c r="I68" s="8">
        <f t="shared" si="17"/>
        <v>467</v>
      </c>
      <c r="J68" s="8">
        <f t="shared" si="17"/>
        <v>49</v>
      </c>
      <c r="K68" s="8">
        <f t="shared" si="17"/>
        <v>0</v>
      </c>
    </row>
    <row r="69" spans="1:11" ht="13.5">
      <c r="A69" s="14"/>
      <c r="B69" s="2" t="s">
        <v>5</v>
      </c>
      <c r="C69" s="8">
        <v>2342</v>
      </c>
      <c r="D69" s="8">
        <f>SUM(E69:F69)</f>
        <v>2092</v>
      </c>
      <c r="E69" s="9">
        <v>1798</v>
      </c>
      <c r="F69" s="9">
        <v>294</v>
      </c>
      <c r="G69" s="9">
        <v>47</v>
      </c>
      <c r="H69" s="9">
        <v>43</v>
      </c>
      <c r="I69" s="9">
        <v>151</v>
      </c>
      <c r="J69" s="9">
        <v>8</v>
      </c>
      <c r="K69" s="9" t="s">
        <v>59</v>
      </c>
    </row>
    <row r="70" spans="1:11" ht="13.5">
      <c r="A70" s="13"/>
      <c r="B70" s="2" t="s">
        <v>6</v>
      </c>
      <c r="C70" s="8">
        <v>2783</v>
      </c>
      <c r="D70" s="8">
        <f>SUM(E70:F70)</f>
        <v>2353</v>
      </c>
      <c r="E70" s="9">
        <v>1761</v>
      </c>
      <c r="F70" s="9">
        <v>592</v>
      </c>
      <c r="G70" s="9">
        <v>23</v>
      </c>
      <c r="H70" s="9">
        <v>49</v>
      </c>
      <c r="I70" s="9">
        <v>316</v>
      </c>
      <c r="J70" s="9">
        <v>41</v>
      </c>
      <c r="K70" s="9" t="s">
        <v>59</v>
      </c>
    </row>
    <row r="71" spans="1:11" ht="13.5">
      <c r="A71" s="12" t="s">
        <v>45</v>
      </c>
      <c r="B71" s="15" t="s">
        <v>56</v>
      </c>
      <c r="C71" s="16"/>
      <c r="D71" s="16"/>
      <c r="E71" s="16"/>
      <c r="F71" s="16"/>
      <c r="G71" s="16"/>
      <c r="H71" s="16"/>
      <c r="I71" s="16"/>
      <c r="J71" s="16"/>
      <c r="K71" s="17"/>
    </row>
    <row r="72" spans="1:11" ht="13.5">
      <c r="A72" s="14"/>
      <c r="B72" s="2" t="s">
        <v>8</v>
      </c>
      <c r="C72" s="8">
        <f>SUM(C73:C74)</f>
        <v>599</v>
      </c>
      <c r="D72" s="8">
        <f>SUM(E72:F72)</f>
        <v>580</v>
      </c>
      <c r="E72" s="8">
        <f aca="true" t="shared" si="18" ref="E72:K72">SUM(E73:E74)</f>
        <v>495</v>
      </c>
      <c r="F72" s="8">
        <f t="shared" si="18"/>
        <v>85</v>
      </c>
      <c r="G72" s="8">
        <f t="shared" si="18"/>
        <v>11</v>
      </c>
      <c r="H72" s="8">
        <f t="shared" si="18"/>
        <v>4</v>
      </c>
      <c r="I72" s="8">
        <f t="shared" si="18"/>
        <v>0</v>
      </c>
      <c r="J72" s="8">
        <f t="shared" si="18"/>
        <v>4</v>
      </c>
      <c r="K72" s="8">
        <f t="shared" si="18"/>
        <v>0</v>
      </c>
    </row>
    <row r="73" spans="1:11" ht="13.5">
      <c r="A73" s="14"/>
      <c r="B73" s="2" t="s">
        <v>5</v>
      </c>
      <c r="C73" s="8">
        <f>SUM(D73,G73:K73)</f>
        <v>398</v>
      </c>
      <c r="D73" s="8">
        <f>SUM(E73:F73)</f>
        <v>383</v>
      </c>
      <c r="E73" s="9">
        <v>346</v>
      </c>
      <c r="F73" s="9">
        <v>37</v>
      </c>
      <c r="G73" s="9">
        <v>11</v>
      </c>
      <c r="H73" s="9">
        <v>4</v>
      </c>
      <c r="I73" s="9" t="s">
        <v>59</v>
      </c>
      <c r="J73" s="9" t="s">
        <v>59</v>
      </c>
      <c r="K73" s="9" t="s">
        <v>59</v>
      </c>
    </row>
    <row r="74" spans="1:11" ht="13.5">
      <c r="A74" s="13"/>
      <c r="B74" s="2" t="s">
        <v>6</v>
      </c>
      <c r="C74" s="8">
        <f>SUM(D74,G74:K74)</f>
        <v>201</v>
      </c>
      <c r="D74" s="8">
        <f>SUM(E74:F74)</f>
        <v>197</v>
      </c>
      <c r="E74" s="9">
        <v>149</v>
      </c>
      <c r="F74" s="9">
        <v>48</v>
      </c>
      <c r="G74" s="9" t="s">
        <v>59</v>
      </c>
      <c r="H74" s="9" t="s">
        <v>59</v>
      </c>
      <c r="I74" s="9" t="s">
        <v>59</v>
      </c>
      <c r="J74" s="9">
        <v>4</v>
      </c>
      <c r="K74" s="9" t="s">
        <v>59</v>
      </c>
    </row>
    <row r="75" spans="1:11" ht="13.5">
      <c r="A75" s="12" t="s">
        <v>46</v>
      </c>
      <c r="B75" s="15" t="s">
        <v>57</v>
      </c>
      <c r="C75" s="16"/>
      <c r="D75" s="16"/>
      <c r="E75" s="16"/>
      <c r="F75" s="16"/>
      <c r="G75" s="16"/>
      <c r="H75" s="16"/>
      <c r="I75" s="16"/>
      <c r="J75" s="16"/>
      <c r="K75" s="17"/>
    </row>
    <row r="76" spans="1:11" ht="13.5">
      <c r="A76" s="14"/>
      <c r="B76" s="2" t="s">
        <v>8</v>
      </c>
      <c r="C76" s="8">
        <f>SUM(C77:C78)</f>
        <v>13018</v>
      </c>
      <c r="D76" s="8">
        <f>SUM(E76:F76)</f>
        <v>9278</v>
      </c>
      <c r="E76" s="8">
        <f aca="true" t="shared" si="19" ref="E76:K76">SUM(E77:E78)</f>
        <v>7480</v>
      </c>
      <c r="F76" s="8">
        <f t="shared" si="19"/>
        <v>1798</v>
      </c>
      <c r="G76" s="8">
        <f t="shared" si="19"/>
        <v>774</v>
      </c>
      <c r="H76" s="8">
        <f t="shared" si="19"/>
        <v>613</v>
      </c>
      <c r="I76" s="8">
        <f t="shared" si="19"/>
        <v>1537</v>
      </c>
      <c r="J76" s="8">
        <f t="shared" si="19"/>
        <v>756</v>
      </c>
      <c r="K76" s="8">
        <f t="shared" si="19"/>
        <v>58</v>
      </c>
    </row>
    <row r="77" spans="1:11" ht="13.5">
      <c r="A77" s="14"/>
      <c r="B77" s="2" t="s">
        <v>5</v>
      </c>
      <c r="C77" s="8">
        <f>SUM(D77,G77:K77)</f>
        <v>7451</v>
      </c>
      <c r="D77" s="8">
        <f>SUM(E77:F77)</f>
        <v>5176</v>
      </c>
      <c r="E77" s="9">
        <v>4370</v>
      </c>
      <c r="F77" s="9">
        <v>806</v>
      </c>
      <c r="G77" s="9">
        <v>600</v>
      </c>
      <c r="H77" s="9">
        <v>492</v>
      </c>
      <c r="I77" s="9">
        <v>1033</v>
      </c>
      <c r="J77" s="9">
        <v>147</v>
      </c>
      <c r="K77" s="9">
        <v>3</v>
      </c>
    </row>
    <row r="78" spans="1:11" ht="13.5">
      <c r="A78" s="13"/>
      <c r="B78" s="2" t="s">
        <v>6</v>
      </c>
      <c r="C78" s="8">
        <v>5567</v>
      </c>
      <c r="D78" s="8">
        <f>SUM(E78:F78)</f>
        <v>4102</v>
      </c>
      <c r="E78" s="9">
        <v>3110</v>
      </c>
      <c r="F78" s="9">
        <v>992</v>
      </c>
      <c r="G78" s="9">
        <v>174</v>
      </c>
      <c r="H78" s="9">
        <v>121</v>
      </c>
      <c r="I78" s="9">
        <v>504</v>
      </c>
      <c r="J78" s="9">
        <v>609</v>
      </c>
      <c r="K78" s="9">
        <v>55</v>
      </c>
    </row>
    <row r="79" spans="1:11" ht="13.5">
      <c r="A79" s="12" t="s">
        <v>47</v>
      </c>
      <c r="B79" s="15" t="s">
        <v>58</v>
      </c>
      <c r="C79" s="16"/>
      <c r="D79" s="16"/>
      <c r="E79" s="16"/>
      <c r="F79" s="16"/>
      <c r="G79" s="16"/>
      <c r="H79" s="16"/>
      <c r="I79" s="16"/>
      <c r="J79" s="16"/>
      <c r="K79" s="17"/>
    </row>
    <row r="80" spans="1:11" ht="13.5">
      <c r="A80" s="14"/>
      <c r="B80" s="2" t="s">
        <v>8</v>
      </c>
      <c r="C80" s="8">
        <f>SUM(C81:C82)</f>
        <v>3790</v>
      </c>
      <c r="D80" s="8">
        <f>SUM(E80:F80)</f>
        <v>3790</v>
      </c>
      <c r="E80" s="8">
        <f aca="true" t="shared" si="20" ref="E80:K80">SUM(E81:E82)</f>
        <v>3305</v>
      </c>
      <c r="F80" s="8">
        <f t="shared" si="20"/>
        <v>485</v>
      </c>
      <c r="G80" s="8">
        <f t="shared" si="20"/>
        <v>0</v>
      </c>
      <c r="H80" s="8">
        <f t="shared" si="20"/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</row>
    <row r="81" spans="1:11" ht="13.5">
      <c r="A81" s="14"/>
      <c r="B81" s="2" t="s">
        <v>5</v>
      </c>
      <c r="C81" s="8">
        <f>SUM(D81,G81:K81)</f>
        <v>2802</v>
      </c>
      <c r="D81" s="8">
        <f>SUM(E81:F81)</f>
        <v>2802</v>
      </c>
      <c r="E81" s="9">
        <v>2678</v>
      </c>
      <c r="F81" s="9">
        <v>124</v>
      </c>
      <c r="G81" s="9" t="s">
        <v>59</v>
      </c>
      <c r="H81" s="9" t="s">
        <v>59</v>
      </c>
      <c r="I81" s="9" t="s">
        <v>59</v>
      </c>
      <c r="J81" s="9" t="s">
        <v>59</v>
      </c>
      <c r="K81" s="9" t="s">
        <v>59</v>
      </c>
    </row>
    <row r="82" spans="1:11" ht="13.5">
      <c r="A82" s="13"/>
      <c r="B82" s="2" t="s">
        <v>6</v>
      </c>
      <c r="C82" s="8">
        <f>SUM(D82,G82:K82)</f>
        <v>988</v>
      </c>
      <c r="D82" s="8">
        <f>SUM(E82:F82)</f>
        <v>988</v>
      </c>
      <c r="E82" s="9">
        <v>627</v>
      </c>
      <c r="F82" s="9">
        <v>361</v>
      </c>
      <c r="G82" s="9" t="s">
        <v>59</v>
      </c>
      <c r="H82" s="9" t="s">
        <v>59</v>
      </c>
      <c r="I82" s="9" t="s">
        <v>59</v>
      </c>
      <c r="J82" s="9" t="s">
        <v>59</v>
      </c>
      <c r="K82" s="9" t="s">
        <v>59</v>
      </c>
    </row>
    <row r="83" spans="1:11" ht="13.5">
      <c r="A83" s="12" t="s">
        <v>48</v>
      </c>
      <c r="B83" s="15" t="s">
        <v>1</v>
      </c>
      <c r="C83" s="16"/>
      <c r="D83" s="16"/>
      <c r="E83" s="16"/>
      <c r="F83" s="16"/>
      <c r="G83" s="16"/>
      <c r="H83" s="16"/>
      <c r="I83" s="16"/>
      <c r="J83" s="16"/>
      <c r="K83" s="17"/>
    </row>
    <row r="84" spans="1:11" ht="13.5">
      <c r="A84" s="14"/>
      <c r="B84" s="2" t="s">
        <v>8</v>
      </c>
      <c r="C84" s="8">
        <f>SUM(C85:C86)</f>
        <v>1060</v>
      </c>
      <c r="D84" s="8">
        <f>SUM(E84:F84)</f>
        <v>918</v>
      </c>
      <c r="E84" s="8">
        <f aca="true" t="shared" si="21" ref="E84:K84">SUM(E85:E86)</f>
        <v>758</v>
      </c>
      <c r="F84" s="8">
        <f t="shared" si="21"/>
        <v>160</v>
      </c>
      <c r="G84" s="8">
        <f t="shared" si="21"/>
        <v>30</v>
      </c>
      <c r="H84" s="8">
        <f t="shared" si="21"/>
        <v>20</v>
      </c>
      <c r="I84" s="8">
        <f t="shared" si="21"/>
        <v>66</v>
      </c>
      <c r="J84" s="8">
        <f t="shared" si="21"/>
        <v>21</v>
      </c>
      <c r="K84" s="8">
        <f t="shared" si="21"/>
        <v>0</v>
      </c>
    </row>
    <row r="85" spans="1:11" ht="13.5">
      <c r="A85" s="14"/>
      <c r="B85" s="2" t="s">
        <v>5</v>
      </c>
      <c r="C85" s="8">
        <f>SUM(D85,G85:K85)</f>
        <v>662</v>
      </c>
      <c r="D85" s="8">
        <f>SUM(E85:F85)</f>
        <v>569</v>
      </c>
      <c r="E85" s="9">
        <v>490</v>
      </c>
      <c r="F85" s="9">
        <v>79</v>
      </c>
      <c r="G85" s="9">
        <v>23</v>
      </c>
      <c r="H85" s="9">
        <v>16</v>
      </c>
      <c r="I85" s="9">
        <v>52</v>
      </c>
      <c r="J85" s="9">
        <v>2</v>
      </c>
      <c r="K85" s="9" t="s">
        <v>59</v>
      </c>
    </row>
    <row r="86" spans="1:11" ht="13.5">
      <c r="A86" s="13"/>
      <c r="B86" s="2" t="s">
        <v>6</v>
      </c>
      <c r="C86" s="8">
        <v>398</v>
      </c>
      <c r="D86" s="8">
        <f>SUM(E86:F86)</f>
        <v>349</v>
      </c>
      <c r="E86" s="9">
        <v>268</v>
      </c>
      <c r="F86" s="9">
        <v>81</v>
      </c>
      <c r="G86" s="9">
        <v>7</v>
      </c>
      <c r="H86" s="9">
        <v>4</v>
      </c>
      <c r="I86" s="9">
        <v>14</v>
      </c>
      <c r="J86" s="9">
        <v>19</v>
      </c>
      <c r="K86" s="9" t="s">
        <v>59</v>
      </c>
    </row>
    <row r="87" spans="1:11" ht="13.5">
      <c r="A87" s="15" t="s">
        <v>15</v>
      </c>
      <c r="B87" s="16"/>
      <c r="C87" s="16"/>
      <c r="D87" s="16"/>
      <c r="E87" s="16"/>
      <c r="F87" s="16"/>
      <c r="G87" s="16"/>
      <c r="H87" s="16"/>
      <c r="I87" s="16"/>
      <c r="J87" s="16"/>
      <c r="K87" s="17"/>
    </row>
    <row r="88" spans="1:11" ht="13.5">
      <c r="A88" s="15" t="s">
        <v>2</v>
      </c>
      <c r="B88" s="16"/>
      <c r="C88" s="16"/>
      <c r="D88" s="16"/>
      <c r="E88" s="16"/>
      <c r="F88" s="16"/>
      <c r="G88" s="16"/>
      <c r="H88" s="16"/>
      <c r="I88" s="16"/>
      <c r="J88" s="16"/>
      <c r="K88" s="17"/>
    </row>
    <row r="89" spans="1:11" ht="13.5">
      <c r="A89" s="10" t="s">
        <v>8</v>
      </c>
      <c r="B89" s="11"/>
      <c r="C89" s="8">
        <f>SUM(C90:C91)</f>
        <v>2175</v>
      </c>
      <c r="D89" s="8">
        <f>SUM(E89:F89)</f>
        <v>249</v>
      </c>
      <c r="E89" s="8">
        <f aca="true" t="shared" si="22" ref="E89:K89">SUM(E90:E91)</f>
        <v>172</v>
      </c>
      <c r="F89" s="8">
        <f t="shared" si="22"/>
        <v>77</v>
      </c>
      <c r="G89" s="8">
        <f t="shared" si="22"/>
        <v>13</v>
      </c>
      <c r="H89" s="8">
        <f t="shared" si="22"/>
        <v>79</v>
      </c>
      <c r="I89" s="8">
        <f t="shared" si="22"/>
        <v>1053</v>
      </c>
      <c r="J89" s="8">
        <f t="shared" si="22"/>
        <v>781</v>
      </c>
      <c r="K89" s="8">
        <f t="shared" si="22"/>
        <v>0</v>
      </c>
    </row>
    <row r="90" spans="1:11" ht="13.5">
      <c r="A90" s="10" t="s">
        <v>5</v>
      </c>
      <c r="B90" s="11"/>
      <c r="C90" s="8">
        <f>SUM(D90,G90:K90)</f>
        <v>1245</v>
      </c>
      <c r="D90" s="8">
        <f>SUM(E90:F90)</f>
        <v>172</v>
      </c>
      <c r="E90" s="9">
        <v>126</v>
      </c>
      <c r="F90" s="9">
        <v>46</v>
      </c>
      <c r="G90" s="9">
        <v>11</v>
      </c>
      <c r="H90" s="9">
        <v>72</v>
      </c>
      <c r="I90" s="9">
        <v>903</v>
      </c>
      <c r="J90" s="9">
        <v>87</v>
      </c>
      <c r="K90" s="9" t="s">
        <v>59</v>
      </c>
    </row>
    <row r="91" spans="1:11" ht="13.5">
      <c r="A91" s="10" t="s">
        <v>6</v>
      </c>
      <c r="B91" s="11"/>
      <c r="C91" s="8">
        <f>SUM(D91,G91:K91)</f>
        <v>930</v>
      </c>
      <c r="D91" s="8">
        <f>SUM(E91:F91)</f>
        <v>77</v>
      </c>
      <c r="E91" s="9">
        <v>46</v>
      </c>
      <c r="F91" s="9">
        <v>31</v>
      </c>
      <c r="G91" s="9">
        <v>2</v>
      </c>
      <c r="H91" s="9">
        <v>7</v>
      </c>
      <c r="I91" s="9">
        <v>150</v>
      </c>
      <c r="J91" s="9">
        <v>694</v>
      </c>
      <c r="K91" s="9" t="s">
        <v>59</v>
      </c>
    </row>
    <row r="92" spans="1:11" ht="13.5">
      <c r="A92" s="15" t="s">
        <v>3</v>
      </c>
      <c r="B92" s="16"/>
      <c r="C92" s="16"/>
      <c r="D92" s="16"/>
      <c r="E92" s="16"/>
      <c r="F92" s="16"/>
      <c r="G92" s="16"/>
      <c r="H92" s="16"/>
      <c r="I92" s="16"/>
      <c r="J92" s="16"/>
      <c r="K92" s="17"/>
    </row>
    <row r="93" spans="1:11" ht="13.5">
      <c r="A93" s="10" t="s">
        <v>8</v>
      </c>
      <c r="B93" s="11"/>
      <c r="C93" s="8">
        <f>SUM(C94:C95)</f>
        <v>23124</v>
      </c>
      <c r="D93" s="8">
        <f>SUM(E93:F93)</f>
        <v>16774</v>
      </c>
      <c r="E93" s="8">
        <f aca="true" t="shared" si="23" ref="E93:K93">SUM(E94:E95)</f>
        <v>15248</v>
      </c>
      <c r="F93" s="8">
        <f t="shared" si="23"/>
        <v>1526</v>
      </c>
      <c r="G93" s="8">
        <f t="shared" si="23"/>
        <v>2215</v>
      </c>
      <c r="H93" s="8">
        <f t="shared" si="23"/>
        <v>918</v>
      </c>
      <c r="I93" s="8">
        <f t="shared" si="23"/>
        <v>1977</v>
      </c>
      <c r="J93" s="8">
        <f t="shared" si="23"/>
        <v>1021</v>
      </c>
      <c r="K93" s="8">
        <f t="shared" si="23"/>
        <v>219</v>
      </c>
    </row>
    <row r="94" spans="1:11" ht="13.5">
      <c r="A94" s="10" t="s">
        <v>5</v>
      </c>
      <c r="B94" s="11"/>
      <c r="C94" s="8">
        <f>SUM(D94,G94:K94)</f>
        <v>16868</v>
      </c>
      <c r="D94" s="8">
        <f>SUM(E94:F94)</f>
        <v>12070</v>
      </c>
      <c r="E94" s="9">
        <v>11257</v>
      </c>
      <c r="F94" s="9">
        <v>813</v>
      </c>
      <c r="G94" s="9">
        <v>1691</v>
      </c>
      <c r="H94" s="9">
        <v>885</v>
      </c>
      <c r="I94" s="9">
        <v>1915</v>
      </c>
      <c r="J94" s="9">
        <v>282</v>
      </c>
      <c r="K94" s="9">
        <v>25</v>
      </c>
    </row>
    <row r="95" spans="1:11" ht="13.5">
      <c r="A95" s="10" t="s">
        <v>6</v>
      </c>
      <c r="B95" s="11"/>
      <c r="C95" s="8">
        <f>SUM(D95,G95:K95)</f>
        <v>6256</v>
      </c>
      <c r="D95" s="8">
        <f>SUM(E95:F95)</f>
        <v>4704</v>
      </c>
      <c r="E95" s="9">
        <v>3991</v>
      </c>
      <c r="F95" s="9">
        <v>713</v>
      </c>
      <c r="G95" s="9">
        <v>524</v>
      </c>
      <c r="H95" s="9">
        <v>33</v>
      </c>
      <c r="I95" s="9">
        <v>62</v>
      </c>
      <c r="J95" s="9">
        <v>739</v>
      </c>
      <c r="K95" s="9">
        <v>194</v>
      </c>
    </row>
    <row r="96" spans="1:11" ht="13.5">
      <c r="A96" s="15" t="s">
        <v>4</v>
      </c>
      <c r="B96" s="16"/>
      <c r="C96" s="16"/>
      <c r="D96" s="16"/>
      <c r="E96" s="16"/>
      <c r="F96" s="16"/>
      <c r="G96" s="16"/>
      <c r="H96" s="16"/>
      <c r="I96" s="16"/>
      <c r="J96" s="16"/>
      <c r="K96" s="17"/>
    </row>
    <row r="97" spans="1:11" ht="13.5">
      <c r="A97" s="10" t="s">
        <v>8</v>
      </c>
      <c r="B97" s="11"/>
      <c r="C97" s="8">
        <f>SUM(C98:C99)</f>
        <v>64873</v>
      </c>
      <c r="D97" s="8">
        <f>SUM(E97:F97)</f>
        <v>50150</v>
      </c>
      <c r="E97" s="8">
        <f aca="true" t="shared" si="24" ref="E97:K97">SUM(E98:E99)</f>
        <v>41631</v>
      </c>
      <c r="F97" s="8">
        <f t="shared" si="24"/>
        <v>8519</v>
      </c>
      <c r="G97" s="8">
        <f t="shared" si="24"/>
        <v>3728</v>
      </c>
      <c r="H97" s="8">
        <f t="shared" si="24"/>
        <v>2402</v>
      </c>
      <c r="I97" s="8">
        <f t="shared" si="24"/>
        <v>5274</v>
      </c>
      <c r="J97" s="8">
        <f t="shared" si="24"/>
        <v>3257</v>
      </c>
      <c r="K97" s="8">
        <f t="shared" si="24"/>
        <v>58</v>
      </c>
    </row>
    <row r="98" spans="1:11" ht="13.5">
      <c r="A98" s="10" t="s">
        <v>5</v>
      </c>
      <c r="B98" s="11"/>
      <c r="C98" s="8">
        <v>34346</v>
      </c>
      <c r="D98" s="8">
        <f>SUM(E98:F98)</f>
        <v>25670</v>
      </c>
      <c r="E98" s="9">
        <v>22803</v>
      </c>
      <c r="F98" s="9">
        <v>2867</v>
      </c>
      <c r="G98" s="9">
        <v>2674</v>
      </c>
      <c r="H98" s="9">
        <v>1872</v>
      </c>
      <c r="I98" s="9">
        <v>3600</v>
      </c>
      <c r="J98" s="9">
        <v>526</v>
      </c>
      <c r="K98" s="9">
        <v>3</v>
      </c>
    </row>
    <row r="99" spans="1:11" ht="13.5">
      <c r="A99" s="10" t="s">
        <v>6</v>
      </c>
      <c r="B99" s="11"/>
      <c r="C99" s="8">
        <v>30527</v>
      </c>
      <c r="D99" s="8">
        <f>SUM(E99:F99)</f>
        <v>24480</v>
      </c>
      <c r="E99" s="9">
        <v>18828</v>
      </c>
      <c r="F99" s="9">
        <v>5652</v>
      </c>
      <c r="G99" s="9">
        <v>1054</v>
      </c>
      <c r="H99" s="9">
        <v>530</v>
      </c>
      <c r="I99" s="9">
        <v>1674</v>
      </c>
      <c r="J99" s="9">
        <v>2731</v>
      </c>
      <c r="K99" s="9">
        <v>55</v>
      </c>
    </row>
    <row r="100" spans="1:11" ht="13.5">
      <c r="A100" s="35" t="s">
        <v>60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3.5">
      <c r="A101" s="34" t="s">
        <v>32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</sheetData>
  <sheetProtection sheet="1" objects="1" scenarios="1" formatCells="0" formatColumns="0" formatRows="0" insertColumns="0" insertRows="0"/>
  <mergeCells count="75">
    <mergeCell ref="A100:K100"/>
    <mergeCell ref="D3:F3"/>
    <mergeCell ref="I3:I4"/>
    <mergeCell ref="H3:H4"/>
    <mergeCell ref="G3:G4"/>
    <mergeCell ref="A101:K101"/>
    <mergeCell ref="A67:A70"/>
    <mergeCell ref="B67:K67"/>
    <mergeCell ref="A71:A74"/>
    <mergeCell ref="B71:K71"/>
    <mergeCell ref="A75:A78"/>
    <mergeCell ref="B75:K75"/>
    <mergeCell ref="A79:A82"/>
    <mergeCell ref="B79:K79"/>
    <mergeCell ref="A83:A86"/>
    <mergeCell ref="A87:K87"/>
    <mergeCell ref="A55:A58"/>
    <mergeCell ref="B55:K55"/>
    <mergeCell ref="A88:K88"/>
    <mergeCell ref="A59:A62"/>
    <mergeCell ref="A63:A66"/>
    <mergeCell ref="B59:K59"/>
    <mergeCell ref="B63:K63"/>
    <mergeCell ref="B83:K83"/>
    <mergeCell ref="B44:K44"/>
    <mergeCell ref="B48:K48"/>
    <mergeCell ref="A52:B54"/>
    <mergeCell ref="C52:K52"/>
    <mergeCell ref="C53:C54"/>
    <mergeCell ref="B8:K8"/>
    <mergeCell ref="B12:K12"/>
    <mergeCell ref="B16:K16"/>
    <mergeCell ref="B20:K20"/>
    <mergeCell ref="J53:J54"/>
    <mergeCell ref="K53:K54"/>
    <mergeCell ref="D53:F53"/>
    <mergeCell ref="G53:G54"/>
    <mergeCell ref="H53:H54"/>
    <mergeCell ref="I53:I54"/>
    <mergeCell ref="A92:K92"/>
    <mergeCell ref="A96:K96"/>
    <mergeCell ref="A16:A19"/>
    <mergeCell ref="A20:A23"/>
    <mergeCell ref="A24:A27"/>
    <mergeCell ref="A28:A31"/>
    <mergeCell ref="A32:A35"/>
    <mergeCell ref="B28:K28"/>
    <mergeCell ref="B32:K32"/>
    <mergeCell ref="A90:B90"/>
    <mergeCell ref="J3:J4"/>
    <mergeCell ref="A1:K1"/>
    <mergeCell ref="K3:K4"/>
    <mergeCell ref="A89:B89"/>
    <mergeCell ref="A7:B7"/>
    <mergeCell ref="A2:B4"/>
    <mergeCell ref="A8:A11"/>
    <mergeCell ref="B24:K24"/>
    <mergeCell ref="A12:A15"/>
    <mergeCell ref="C2:K2"/>
    <mergeCell ref="A99:B99"/>
    <mergeCell ref="A98:B98"/>
    <mergeCell ref="A93:B93"/>
    <mergeCell ref="A94:B94"/>
    <mergeCell ref="A95:B95"/>
    <mergeCell ref="A97:B97"/>
    <mergeCell ref="A5:B5"/>
    <mergeCell ref="A6:B6"/>
    <mergeCell ref="C3:C4"/>
    <mergeCell ref="A91:B91"/>
    <mergeCell ref="A36:A39"/>
    <mergeCell ref="A40:A43"/>
    <mergeCell ref="B36:K36"/>
    <mergeCell ref="B40:K40"/>
    <mergeCell ref="A44:A47"/>
    <mergeCell ref="A48:A51"/>
  </mergeCells>
  <printOptions/>
  <pageMargins left="0.7874015748031497" right="0.7874015748031497" top="0.7874015748031497" bottom="0.7874015748031497" header="0.5118110236220472" footer="0.5118110236220472"/>
  <pageSetup firstPageNumber="49" useFirstPageNumber="1" horizontalDpi="240" verticalDpi="240" orientation="portrait" paperSize="9" scale="9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2007-03-05T08:49:15Z</cp:lastPrinted>
  <dcterms:created xsi:type="dcterms:W3CDTF">2000-03-21T08:21:46Z</dcterms:created>
  <dcterms:modified xsi:type="dcterms:W3CDTF">2007-06-06T04:58:30Z</dcterms:modified>
  <cp:category/>
  <cp:version/>
  <cp:contentType/>
  <cp:contentStatus/>
</cp:coreProperties>
</file>