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'Sheet1'!$A$1:$I$88</definedName>
  </definedNames>
  <calcPr fullCalcOnLoad="1"/>
</workbook>
</file>

<file path=xl/sharedStrings.xml><?xml version="1.0" encoding="utf-8"?>
<sst xmlns="http://schemas.openxmlformats.org/spreadsheetml/2006/main" count="194" uniqueCount="34">
  <si>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</si>
  <si>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</si>
  <si>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</si>
  <si>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</si>
  <si>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</si>
  <si>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</si>
  <si>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</si>
  <si>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</si>
  <si>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</si>
  <si>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</si>
  <si>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</si>
  <si>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</si>
  <si>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</si>
  <si>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</si>
  <si>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</si>
  <si>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</si>
  <si>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</si>
  <si>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</si>
  <si>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</si>
  <si>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</si>
  <si>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</si>
  <si>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製造品出荷額等</t>
  </si>
  <si>
    <t>（従業者4人以上の事業所）</t>
  </si>
  <si>
    <t>5　製造業従業者規模別統計表　　　　　　　　　　　　　　　　　　　　　　　　　　　　　　　　　　</t>
  </si>
  <si>
    <t>区 分 ／ 従 業 者 規 模</t>
  </si>
  <si>
    <t>原材料使用額等</t>
  </si>
  <si>
    <t>14年</t>
  </si>
  <si>
    <t>15年</t>
  </si>
  <si>
    <t>個人事業主及び　　          　　無給家族従業者</t>
  </si>
  <si>
    <t>(資料）山梨県 平成16年「工業統計調査結果報告」</t>
  </si>
  <si>
    <t>-</t>
  </si>
  <si>
    <t>16年</t>
  </si>
  <si>
    <t>-</t>
  </si>
  <si>
    <t>個人事業主及び         　　　　無給家族従業者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</si>
</sst>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90" zoomScaleNormal="90" zoomScaleSheetLayoutView="75" workbookViewId="0" topLeftCell="A1">
      <selection activeCell="A1" sqref="A1:F1"/>
    </sheetView>
  </sheetViews>
  <sheetFormatPr defaultColWidth="9.00390625" defaultRowHeight="13.5"/>
  <cols>
    <col min="1" max="1" width="16.625" style="25" customWidth="1"/>
    <col min="2" max="2" width="12.625" style="25" customWidth="1"/>
    <col min="3" max="3" width="8.625" style="25" customWidth="1"/>
    <col min="4" max="4" width="4.75390625" style="25" customWidth="1"/>
    <col min="5" max="9" width="11.625" style="25" customWidth="1"/>
    <col min="10" max="10" width="10.125" style="25" customWidth="1"/>
    <col min="11" max="11" width="10.375" style="25" customWidth="1"/>
    <col min="12" max="12" width="10.625" style="25" customWidth="1"/>
    <col min="13" max="13" width="10.75390625" style="25" customWidth="1"/>
    <col min="14" max="16384" width="9.00390625" style="25" customWidth="1"/>
  </cols>
  <sheetData>
    <row r="1" spans="1:15" ht="19.5" customHeight="1">
      <c r="A1" s="21" t="s">
        <v>23</v>
      </c>
      <c r="B1" s="21"/>
      <c r="C1" s="21"/>
      <c r="D1" s="21"/>
      <c r="E1" s="21"/>
      <c r="F1" s="21"/>
      <c r="G1" s="16" t="s">
        <v>22</v>
      </c>
      <c r="H1" s="23"/>
      <c r="I1" s="23"/>
      <c r="J1" s="1"/>
      <c r="K1" s="4"/>
      <c r="L1" s="4"/>
      <c r="M1" s="4"/>
      <c r="N1" s="24"/>
      <c r="O1" s="24"/>
    </row>
    <row r="2" spans="1:15" ht="19.5" customHeight="1">
      <c r="A2" s="17" t="s">
        <v>24</v>
      </c>
      <c r="B2" s="18"/>
      <c r="C2" s="18"/>
      <c r="D2" s="19"/>
      <c r="E2" s="5" t="s">
        <v>0</v>
      </c>
      <c r="F2" s="5" t="s">
        <v>3</v>
      </c>
      <c r="G2" s="5" t="s">
        <v>4</v>
      </c>
      <c r="H2" s="5" t="s">
        <v>5</v>
      </c>
      <c r="I2" s="5" t="s">
        <v>6</v>
      </c>
      <c r="K2" s="2"/>
      <c r="L2" s="2"/>
      <c r="M2" s="2"/>
      <c r="N2" s="24"/>
      <c r="O2" s="24"/>
    </row>
    <row r="3" spans="1:15" ht="19.5" customHeight="1">
      <c r="A3" s="15" t="s">
        <v>11</v>
      </c>
      <c r="B3" s="26"/>
      <c r="C3" s="27"/>
      <c r="D3" s="6" t="s">
        <v>26</v>
      </c>
      <c r="E3" s="7">
        <v>434</v>
      </c>
      <c r="F3" s="7">
        <v>222</v>
      </c>
      <c r="G3" s="7">
        <v>96</v>
      </c>
      <c r="H3" s="7">
        <v>61</v>
      </c>
      <c r="I3" s="7">
        <v>17</v>
      </c>
      <c r="J3" s="8"/>
      <c r="K3" s="9"/>
      <c r="L3" s="3"/>
      <c r="M3" s="3"/>
      <c r="N3" s="28"/>
      <c r="O3" s="28"/>
    </row>
    <row r="4" spans="1:15" ht="19.5" customHeight="1">
      <c r="A4" s="29"/>
      <c r="B4" s="30"/>
      <c r="C4" s="31"/>
      <c r="D4" s="6" t="s">
        <v>27</v>
      </c>
      <c r="E4" s="7">
        <v>442</v>
      </c>
      <c r="F4" s="7">
        <v>245</v>
      </c>
      <c r="G4" s="7">
        <v>95</v>
      </c>
      <c r="H4" s="7">
        <v>46</v>
      </c>
      <c r="I4" s="7">
        <v>23</v>
      </c>
      <c r="J4" s="8"/>
      <c r="K4" s="9"/>
      <c r="L4" s="3"/>
      <c r="M4" s="3"/>
      <c r="N4" s="28"/>
      <c r="O4" s="28"/>
    </row>
    <row r="5" spans="1:15" ht="19.5" customHeight="1">
      <c r="A5" s="32"/>
      <c r="B5" s="33"/>
      <c r="C5" s="34"/>
      <c r="D5" s="6" t="s">
        <v>31</v>
      </c>
      <c r="E5" s="7">
        <f>SUM(F5:I5,E28:H28)</f>
        <v>381</v>
      </c>
      <c r="F5" s="7">
        <v>187</v>
      </c>
      <c r="G5" s="7">
        <v>94</v>
      </c>
      <c r="H5" s="7">
        <v>47</v>
      </c>
      <c r="I5" s="7">
        <v>16</v>
      </c>
      <c r="J5" s="8"/>
      <c r="K5" s="9"/>
      <c r="L5" s="3"/>
      <c r="M5" s="3"/>
      <c r="N5" s="28"/>
      <c r="O5" s="28"/>
    </row>
    <row r="6" spans="1:15" ht="19.5" customHeight="1">
      <c r="A6" s="14" t="s">
        <v>14</v>
      </c>
      <c r="B6" s="15" t="s">
        <v>12</v>
      </c>
      <c r="C6" s="27"/>
      <c r="D6" s="6" t="s">
        <v>26</v>
      </c>
      <c r="E6" s="7">
        <v>10564</v>
      </c>
      <c r="F6" s="7">
        <v>1320</v>
      </c>
      <c r="G6" s="7">
        <v>1246</v>
      </c>
      <c r="H6" s="7">
        <v>1504</v>
      </c>
      <c r="I6" s="7">
        <v>692</v>
      </c>
      <c r="J6" s="8"/>
      <c r="K6" s="9"/>
      <c r="L6" s="3"/>
      <c r="M6" s="3"/>
      <c r="N6" s="28"/>
      <c r="O6" s="28"/>
    </row>
    <row r="7" spans="1:15" ht="19.5" customHeight="1">
      <c r="A7" s="35"/>
      <c r="B7" s="29"/>
      <c r="C7" s="31"/>
      <c r="D7" s="6" t="s">
        <v>27</v>
      </c>
      <c r="E7" s="7">
        <v>9635</v>
      </c>
      <c r="F7" s="7">
        <v>1392</v>
      </c>
      <c r="G7" s="7">
        <v>1246</v>
      </c>
      <c r="H7" s="7">
        <v>1152</v>
      </c>
      <c r="I7" s="7">
        <v>934</v>
      </c>
      <c r="J7" s="8"/>
      <c r="K7" s="9"/>
      <c r="L7" s="3"/>
      <c r="M7" s="3"/>
      <c r="N7" s="28"/>
      <c r="O7" s="28"/>
    </row>
    <row r="8" spans="1:15" ht="19.5" customHeight="1">
      <c r="A8" s="35"/>
      <c r="B8" s="32"/>
      <c r="C8" s="34"/>
      <c r="D8" s="6" t="s">
        <v>31</v>
      </c>
      <c r="E8" s="7">
        <f>SUM(E11,E20)</f>
        <v>10220</v>
      </c>
      <c r="F8" s="7">
        <f>SUM(F11,F20)</f>
        <v>1088</v>
      </c>
      <c r="G8" s="7">
        <f>SUM(G11,G20)</f>
        <v>1262</v>
      </c>
      <c r="H8" s="7">
        <f>SUM(H11,H20)</f>
        <v>1164</v>
      </c>
      <c r="I8" s="7">
        <f>SUM(I11,I20)</f>
        <v>617</v>
      </c>
      <c r="J8" s="8"/>
      <c r="K8" s="9"/>
      <c r="L8" s="3"/>
      <c r="M8" s="3"/>
      <c r="N8" s="28"/>
      <c r="O8" s="28"/>
    </row>
    <row r="9" spans="1:15" ht="19.5" customHeight="1">
      <c r="A9" s="35"/>
      <c r="B9" s="14" t="s">
        <v>16</v>
      </c>
      <c r="C9" s="14" t="s">
        <v>0</v>
      </c>
      <c r="D9" s="6" t="s">
        <v>26</v>
      </c>
      <c r="E9" s="7">
        <v>10450</v>
      </c>
      <c r="F9" s="7">
        <v>1227</v>
      </c>
      <c r="G9" s="7">
        <v>1228</v>
      </c>
      <c r="H9" s="7">
        <v>1501</v>
      </c>
      <c r="I9" s="7">
        <v>692</v>
      </c>
      <c r="J9" s="8"/>
      <c r="K9" s="9"/>
      <c r="L9" s="3"/>
      <c r="M9" s="3"/>
      <c r="N9" s="28"/>
      <c r="O9" s="28"/>
    </row>
    <row r="10" spans="1:15" ht="19.5" customHeight="1">
      <c r="A10" s="35"/>
      <c r="B10" s="35"/>
      <c r="C10" s="35"/>
      <c r="D10" s="6" t="s">
        <v>27</v>
      </c>
      <c r="E10" s="7">
        <v>9496</v>
      </c>
      <c r="F10" s="7">
        <v>1267</v>
      </c>
      <c r="G10" s="7">
        <v>1234</v>
      </c>
      <c r="H10" s="7">
        <v>1150</v>
      </c>
      <c r="I10" s="7">
        <v>934</v>
      </c>
      <c r="J10" s="8"/>
      <c r="K10" s="9"/>
      <c r="L10" s="3"/>
      <c r="M10" s="3"/>
      <c r="N10" s="28"/>
      <c r="O10" s="28"/>
    </row>
    <row r="11" spans="1:15" ht="19.5" customHeight="1">
      <c r="A11" s="35"/>
      <c r="B11" s="35"/>
      <c r="C11" s="36"/>
      <c r="D11" s="6" t="s">
        <v>31</v>
      </c>
      <c r="E11" s="7">
        <f>SUM(E14,E17)</f>
        <v>10134</v>
      </c>
      <c r="F11" s="7">
        <f>SUM(F14,F17)</f>
        <v>1014</v>
      </c>
      <c r="G11" s="7">
        <f>SUM(G14,G17)</f>
        <v>1251</v>
      </c>
      <c r="H11" s="7">
        <f>SUM(H14,H17)</f>
        <v>1163</v>
      </c>
      <c r="I11" s="7">
        <f>SUM(I14,I17)</f>
        <v>617</v>
      </c>
      <c r="J11" s="8"/>
      <c r="K11" s="9"/>
      <c r="L11" s="3"/>
      <c r="M11" s="3"/>
      <c r="N11" s="28"/>
      <c r="O11" s="28"/>
    </row>
    <row r="12" spans="1:15" ht="19.5" customHeight="1">
      <c r="A12" s="35"/>
      <c r="B12" s="35"/>
      <c r="C12" s="14" t="s">
        <v>1</v>
      </c>
      <c r="D12" s="6" t="s">
        <v>26</v>
      </c>
      <c r="E12" s="7">
        <v>6426</v>
      </c>
      <c r="F12" s="7">
        <v>711</v>
      </c>
      <c r="G12" s="7">
        <v>608</v>
      </c>
      <c r="H12" s="7">
        <v>887</v>
      </c>
      <c r="I12" s="7">
        <v>368</v>
      </c>
      <c r="J12" s="8"/>
      <c r="K12" s="9"/>
      <c r="L12" s="3"/>
      <c r="M12" s="3"/>
      <c r="N12" s="28"/>
      <c r="O12" s="28"/>
    </row>
    <row r="13" spans="1:15" ht="19.5" customHeight="1">
      <c r="A13" s="35"/>
      <c r="B13" s="35"/>
      <c r="C13" s="35"/>
      <c r="D13" s="6" t="s">
        <v>27</v>
      </c>
      <c r="E13" s="7">
        <v>5924</v>
      </c>
      <c r="F13" s="7">
        <v>697</v>
      </c>
      <c r="G13" s="7">
        <v>658</v>
      </c>
      <c r="H13" s="7">
        <v>684</v>
      </c>
      <c r="I13" s="7">
        <v>492</v>
      </c>
      <c r="J13" s="8"/>
      <c r="K13" s="9"/>
      <c r="L13" s="3"/>
      <c r="M13" s="3"/>
      <c r="N13" s="28"/>
      <c r="O13" s="28"/>
    </row>
    <row r="14" spans="1:15" ht="19.5" customHeight="1">
      <c r="A14" s="35"/>
      <c r="B14" s="35"/>
      <c r="C14" s="36"/>
      <c r="D14" s="6" t="s">
        <v>31</v>
      </c>
      <c r="E14" s="7">
        <f>SUM(F14:I14,E37:H37)</f>
        <v>6324</v>
      </c>
      <c r="F14" s="7">
        <v>583</v>
      </c>
      <c r="G14" s="7">
        <v>664</v>
      </c>
      <c r="H14" s="7">
        <v>680</v>
      </c>
      <c r="I14" s="7">
        <v>314</v>
      </c>
      <c r="J14" s="8"/>
      <c r="K14" s="9"/>
      <c r="L14" s="3"/>
      <c r="M14" s="3"/>
      <c r="N14" s="28"/>
      <c r="O14" s="28"/>
    </row>
    <row r="15" spans="1:15" ht="19.5" customHeight="1">
      <c r="A15" s="35"/>
      <c r="B15" s="35"/>
      <c r="C15" s="14" t="s">
        <v>2</v>
      </c>
      <c r="D15" s="6" t="s">
        <v>26</v>
      </c>
      <c r="E15" s="7">
        <v>4024</v>
      </c>
      <c r="F15" s="7">
        <v>516</v>
      </c>
      <c r="G15" s="7">
        <v>620</v>
      </c>
      <c r="H15" s="7">
        <v>614</v>
      </c>
      <c r="I15" s="7">
        <v>324</v>
      </c>
      <c r="J15" s="8"/>
      <c r="K15" s="9"/>
      <c r="L15" s="3"/>
      <c r="M15" s="3"/>
      <c r="N15" s="28"/>
      <c r="O15" s="28"/>
    </row>
    <row r="16" spans="1:15" ht="19.5" customHeight="1">
      <c r="A16" s="35"/>
      <c r="B16" s="35"/>
      <c r="C16" s="35"/>
      <c r="D16" s="6" t="s">
        <v>27</v>
      </c>
      <c r="E16" s="7">
        <v>3572</v>
      </c>
      <c r="F16" s="7">
        <v>570</v>
      </c>
      <c r="G16" s="7">
        <v>576</v>
      </c>
      <c r="H16" s="7">
        <v>466</v>
      </c>
      <c r="I16" s="10">
        <v>442</v>
      </c>
      <c r="J16" s="8"/>
      <c r="K16" s="9"/>
      <c r="L16" s="3"/>
      <c r="M16" s="3"/>
      <c r="N16" s="28"/>
      <c r="O16" s="28"/>
    </row>
    <row r="17" spans="1:15" ht="19.5" customHeight="1">
      <c r="A17" s="35"/>
      <c r="B17" s="36"/>
      <c r="C17" s="36"/>
      <c r="D17" s="6" t="s">
        <v>31</v>
      </c>
      <c r="E17" s="7">
        <f>SUM(F17:I17,E40:H40)</f>
        <v>3810</v>
      </c>
      <c r="F17" s="7">
        <v>431</v>
      </c>
      <c r="G17" s="7">
        <v>587</v>
      </c>
      <c r="H17" s="7">
        <v>483</v>
      </c>
      <c r="I17" s="10">
        <v>303</v>
      </c>
      <c r="J17" s="8"/>
      <c r="K17" s="9"/>
      <c r="L17" s="3"/>
      <c r="M17" s="3"/>
      <c r="N17" s="28"/>
      <c r="O17" s="28"/>
    </row>
    <row r="18" spans="1:15" ht="19.5" customHeight="1">
      <c r="A18" s="35"/>
      <c r="B18" s="11" t="s">
        <v>28</v>
      </c>
      <c r="C18" s="13"/>
      <c r="D18" s="6" t="s">
        <v>26</v>
      </c>
      <c r="E18" s="7">
        <v>114</v>
      </c>
      <c r="F18" s="7">
        <v>93</v>
      </c>
      <c r="G18" s="7">
        <v>18</v>
      </c>
      <c r="H18" s="10">
        <v>3</v>
      </c>
      <c r="I18" s="10" t="s">
        <v>30</v>
      </c>
      <c r="J18" s="8"/>
      <c r="K18" s="9"/>
      <c r="L18" s="3"/>
      <c r="M18" s="3"/>
      <c r="N18" s="28"/>
      <c r="O18" s="28"/>
    </row>
    <row r="19" spans="1:15" ht="19.5" customHeight="1">
      <c r="A19" s="35"/>
      <c r="B19" s="37"/>
      <c r="C19" s="38"/>
      <c r="D19" s="6" t="s">
        <v>27</v>
      </c>
      <c r="E19" s="7">
        <v>139</v>
      </c>
      <c r="F19" s="7">
        <v>125</v>
      </c>
      <c r="G19" s="7">
        <v>12</v>
      </c>
      <c r="H19" s="7">
        <v>2</v>
      </c>
      <c r="I19" s="10" t="s">
        <v>30</v>
      </c>
      <c r="J19" s="8"/>
      <c r="K19" s="9"/>
      <c r="L19" s="3"/>
      <c r="M19" s="3"/>
      <c r="N19" s="28"/>
      <c r="O19" s="28"/>
    </row>
    <row r="20" spans="1:15" ht="19.5" customHeight="1">
      <c r="A20" s="36"/>
      <c r="B20" s="39"/>
      <c r="C20" s="40"/>
      <c r="D20" s="6" t="s">
        <v>31</v>
      </c>
      <c r="E20" s="7">
        <f>SUM(F20:I20,E43:H43)</f>
        <v>86</v>
      </c>
      <c r="F20" s="7">
        <v>74</v>
      </c>
      <c r="G20" s="7">
        <v>11</v>
      </c>
      <c r="H20" s="7">
        <v>1</v>
      </c>
      <c r="I20" s="10" t="s">
        <v>32</v>
      </c>
      <c r="J20" s="8"/>
      <c r="K20" s="9"/>
      <c r="L20" s="3"/>
      <c r="M20" s="3"/>
      <c r="N20" s="28"/>
      <c r="O20" s="28"/>
    </row>
    <row r="21" spans="1:15" ht="19.5" customHeight="1">
      <c r="A21" s="15" t="s">
        <v>15</v>
      </c>
      <c r="B21" s="26"/>
      <c r="C21" s="27"/>
      <c r="D21" s="6" t="s">
        <v>26</v>
      </c>
      <c r="E21" s="7">
        <v>4381859</v>
      </c>
      <c r="F21" s="7">
        <v>390111</v>
      </c>
      <c r="G21" s="7">
        <v>422348</v>
      </c>
      <c r="H21" s="7">
        <v>528735</v>
      </c>
      <c r="I21" s="7">
        <v>249183</v>
      </c>
      <c r="J21" s="8"/>
      <c r="K21" s="9"/>
      <c r="L21" s="3"/>
      <c r="M21" s="3"/>
      <c r="N21" s="28"/>
      <c r="O21" s="28"/>
    </row>
    <row r="22" spans="1:15" ht="19.5" customHeight="1">
      <c r="A22" s="29"/>
      <c r="B22" s="30"/>
      <c r="C22" s="31"/>
      <c r="D22" s="6" t="s">
        <v>27</v>
      </c>
      <c r="E22" s="7">
        <v>3993434</v>
      </c>
      <c r="F22" s="7">
        <v>387529</v>
      </c>
      <c r="G22" s="7">
        <v>423981</v>
      </c>
      <c r="H22" s="7">
        <v>391747</v>
      </c>
      <c r="I22" s="7">
        <v>320289</v>
      </c>
      <c r="J22" s="8"/>
      <c r="K22" s="9"/>
      <c r="L22" s="3"/>
      <c r="M22" s="3"/>
      <c r="N22" s="28"/>
      <c r="O22" s="28"/>
    </row>
    <row r="23" spans="1:15" ht="19.5" customHeight="1">
      <c r="A23" s="32"/>
      <c r="B23" s="33"/>
      <c r="C23" s="34"/>
      <c r="D23" s="6" t="s">
        <v>31</v>
      </c>
      <c r="E23" s="7">
        <f>SUM(F23:I23,E46:H46)</f>
        <v>4036716</v>
      </c>
      <c r="F23" s="7">
        <v>310459</v>
      </c>
      <c r="G23" s="7">
        <v>434178</v>
      </c>
      <c r="H23" s="7">
        <v>380547</v>
      </c>
      <c r="I23" s="7">
        <v>218576</v>
      </c>
      <c r="J23" s="8"/>
      <c r="K23" s="9"/>
      <c r="L23" s="3"/>
      <c r="M23" s="3"/>
      <c r="N23" s="28"/>
      <c r="O23" s="28"/>
    </row>
    <row r="24" spans="1:15" ht="9" customHeight="1">
      <c r="A24" s="26"/>
      <c r="B24" s="26"/>
      <c r="C24" s="26"/>
      <c r="D24" s="26"/>
      <c r="E24" s="26"/>
      <c r="F24" s="26"/>
      <c r="G24" s="26"/>
      <c r="H24" s="26"/>
      <c r="I24" s="26"/>
      <c r="J24" s="3"/>
      <c r="K24" s="3"/>
      <c r="L24" s="3"/>
      <c r="M24" s="3"/>
      <c r="N24" s="28"/>
      <c r="O24" s="28"/>
    </row>
    <row r="25" spans="1:15" ht="19.5" customHeight="1">
      <c r="A25" s="17" t="s">
        <v>24</v>
      </c>
      <c r="B25" s="18"/>
      <c r="C25" s="18"/>
      <c r="D25" s="19"/>
      <c r="E25" s="5" t="s">
        <v>7</v>
      </c>
      <c r="F25" s="5" t="s">
        <v>8</v>
      </c>
      <c r="G25" s="5" t="s">
        <v>9</v>
      </c>
      <c r="H25" s="5" t="s">
        <v>10</v>
      </c>
      <c r="I25" s="22"/>
      <c r="J25" s="3"/>
      <c r="K25" s="3"/>
      <c r="L25" s="3"/>
      <c r="M25" s="3"/>
      <c r="N25" s="28"/>
      <c r="O25" s="28"/>
    </row>
    <row r="26" spans="1:15" ht="19.5" customHeight="1">
      <c r="A26" s="15" t="s">
        <v>11</v>
      </c>
      <c r="B26" s="26"/>
      <c r="C26" s="27"/>
      <c r="D26" s="6" t="s">
        <v>26</v>
      </c>
      <c r="E26" s="7">
        <v>23</v>
      </c>
      <c r="F26" s="7">
        <v>7</v>
      </c>
      <c r="G26" s="7">
        <v>3</v>
      </c>
      <c r="H26" s="7">
        <v>5</v>
      </c>
      <c r="I26" s="22"/>
      <c r="J26" s="9"/>
      <c r="K26" s="9"/>
      <c r="L26" s="3"/>
      <c r="M26" s="3"/>
      <c r="N26" s="28"/>
      <c r="O26" s="28"/>
    </row>
    <row r="27" spans="1:15" ht="19.5" customHeight="1">
      <c r="A27" s="29"/>
      <c r="B27" s="30"/>
      <c r="C27" s="31"/>
      <c r="D27" s="6" t="s">
        <v>27</v>
      </c>
      <c r="E27" s="7">
        <v>17</v>
      </c>
      <c r="F27" s="7">
        <v>8</v>
      </c>
      <c r="G27" s="7">
        <v>4</v>
      </c>
      <c r="H27" s="7">
        <v>4</v>
      </c>
      <c r="I27" s="22"/>
      <c r="J27" s="9"/>
      <c r="K27" s="9"/>
      <c r="L27" s="3"/>
      <c r="M27" s="3"/>
      <c r="N27" s="28"/>
      <c r="O27" s="28"/>
    </row>
    <row r="28" spans="1:15" ht="19.5" customHeight="1">
      <c r="A28" s="32"/>
      <c r="B28" s="33"/>
      <c r="C28" s="34"/>
      <c r="D28" s="6" t="s">
        <v>31</v>
      </c>
      <c r="E28" s="7">
        <v>21</v>
      </c>
      <c r="F28" s="7">
        <v>8</v>
      </c>
      <c r="G28" s="7">
        <v>4</v>
      </c>
      <c r="H28" s="7">
        <v>4</v>
      </c>
      <c r="I28" s="22"/>
      <c r="J28" s="9"/>
      <c r="K28" s="9"/>
      <c r="L28" s="3"/>
      <c r="M28" s="3"/>
      <c r="N28" s="28"/>
      <c r="O28" s="28"/>
    </row>
    <row r="29" spans="1:15" ht="19.5" customHeight="1">
      <c r="A29" s="14" t="s">
        <v>14</v>
      </c>
      <c r="B29" s="15" t="s">
        <v>12</v>
      </c>
      <c r="C29" s="27"/>
      <c r="D29" s="6" t="s">
        <v>26</v>
      </c>
      <c r="E29" s="7">
        <v>1623</v>
      </c>
      <c r="F29" s="7">
        <v>863</v>
      </c>
      <c r="G29" s="7">
        <v>639</v>
      </c>
      <c r="H29" s="7">
        <v>2677</v>
      </c>
      <c r="I29" s="22"/>
      <c r="J29" s="9"/>
      <c r="K29" s="9"/>
      <c r="L29" s="3"/>
      <c r="M29" s="3"/>
      <c r="N29" s="28"/>
      <c r="O29" s="28"/>
    </row>
    <row r="30" spans="1:15" ht="19.5" customHeight="1">
      <c r="A30" s="35"/>
      <c r="B30" s="29"/>
      <c r="C30" s="31"/>
      <c r="D30" s="6" t="s">
        <v>27</v>
      </c>
      <c r="E30" s="7">
        <v>1194</v>
      </c>
      <c r="F30" s="7">
        <v>969</v>
      </c>
      <c r="G30" s="7">
        <v>866</v>
      </c>
      <c r="H30" s="7">
        <v>1882</v>
      </c>
      <c r="I30" s="22"/>
      <c r="J30" s="9"/>
      <c r="K30" s="9"/>
      <c r="L30" s="3"/>
      <c r="M30" s="3"/>
      <c r="N30" s="28"/>
      <c r="O30" s="28"/>
    </row>
    <row r="31" spans="1:15" ht="19.5" customHeight="1">
      <c r="A31" s="35"/>
      <c r="B31" s="32"/>
      <c r="C31" s="34"/>
      <c r="D31" s="6" t="s">
        <v>31</v>
      </c>
      <c r="E31" s="7">
        <f>SUM(E34,E43)</f>
        <v>1383</v>
      </c>
      <c r="F31" s="7">
        <f>SUM(F34,F43)</f>
        <v>1050</v>
      </c>
      <c r="G31" s="7">
        <f>SUM(G34,G43)</f>
        <v>1005</v>
      </c>
      <c r="H31" s="7">
        <f>SUM(H34,H43)</f>
        <v>2651</v>
      </c>
      <c r="I31" s="22"/>
      <c r="J31" s="9"/>
      <c r="K31" s="9"/>
      <c r="L31" s="3"/>
      <c r="M31" s="3"/>
      <c r="N31" s="28"/>
      <c r="O31" s="28"/>
    </row>
    <row r="32" spans="1:15" ht="19.5" customHeight="1">
      <c r="A32" s="35"/>
      <c r="B32" s="14" t="s">
        <v>16</v>
      </c>
      <c r="C32" s="14" t="s">
        <v>0</v>
      </c>
      <c r="D32" s="6" t="s">
        <v>26</v>
      </c>
      <c r="E32" s="7">
        <v>1623</v>
      </c>
      <c r="F32" s="7">
        <v>863</v>
      </c>
      <c r="G32" s="7">
        <v>639</v>
      </c>
      <c r="H32" s="7">
        <v>2677</v>
      </c>
      <c r="I32" s="22"/>
      <c r="J32" s="9"/>
      <c r="K32" s="9"/>
      <c r="L32" s="3"/>
      <c r="M32" s="3"/>
      <c r="N32" s="28"/>
      <c r="O32" s="28"/>
    </row>
    <row r="33" spans="1:15" ht="19.5" customHeight="1">
      <c r="A33" s="35"/>
      <c r="B33" s="35"/>
      <c r="C33" s="35"/>
      <c r="D33" s="6" t="s">
        <v>27</v>
      </c>
      <c r="E33" s="7">
        <v>1194</v>
      </c>
      <c r="F33" s="7">
        <v>969</v>
      </c>
      <c r="G33" s="7">
        <v>866</v>
      </c>
      <c r="H33" s="7">
        <v>1882</v>
      </c>
      <c r="I33" s="22"/>
      <c r="J33" s="9"/>
      <c r="K33" s="9"/>
      <c r="L33" s="3"/>
      <c r="M33" s="3"/>
      <c r="N33" s="28"/>
      <c r="O33" s="28"/>
    </row>
    <row r="34" spans="1:15" ht="19.5" customHeight="1">
      <c r="A34" s="35"/>
      <c r="B34" s="35"/>
      <c r="C34" s="36"/>
      <c r="D34" s="6" t="s">
        <v>31</v>
      </c>
      <c r="E34" s="7">
        <f>SUM(E37,E40)</f>
        <v>1383</v>
      </c>
      <c r="F34" s="7">
        <f>SUM(F37,F40)</f>
        <v>1050</v>
      </c>
      <c r="G34" s="7">
        <f>SUM(G37,G40)</f>
        <v>1005</v>
      </c>
      <c r="H34" s="7">
        <f>SUM(H37,H40)</f>
        <v>2651</v>
      </c>
      <c r="I34" s="22"/>
      <c r="J34" s="9"/>
      <c r="K34" s="9"/>
      <c r="L34" s="3"/>
      <c r="M34" s="3"/>
      <c r="N34" s="28"/>
      <c r="O34" s="28"/>
    </row>
    <row r="35" spans="1:15" ht="19.5" customHeight="1">
      <c r="A35" s="35"/>
      <c r="B35" s="35"/>
      <c r="C35" s="14" t="s">
        <v>1</v>
      </c>
      <c r="D35" s="6" t="s">
        <v>26</v>
      </c>
      <c r="E35" s="7">
        <v>752</v>
      </c>
      <c r="F35" s="7">
        <v>610</v>
      </c>
      <c r="G35" s="7">
        <v>504</v>
      </c>
      <c r="H35" s="7">
        <v>1986</v>
      </c>
      <c r="I35" s="22"/>
      <c r="J35" s="9"/>
      <c r="K35" s="9"/>
      <c r="L35" s="3"/>
      <c r="M35" s="3"/>
      <c r="N35" s="28"/>
      <c r="O35" s="28"/>
    </row>
    <row r="36" spans="1:15" ht="19.5" customHeight="1">
      <c r="A36" s="35"/>
      <c r="B36" s="35"/>
      <c r="C36" s="35"/>
      <c r="D36" s="6" t="s">
        <v>27</v>
      </c>
      <c r="E36" s="7">
        <v>572</v>
      </c>
      <c r="F36" s="7">
        <v>657</v>
      </c>
      <c r="G36" s="7">
        <v>603</v>
      </c>
      <c r="H36" s="7">
        <v>1561</v>
      </c>
      <c r="I36" s="22"/>
      <c r="J36" s="9"/>
      <c r="K36" s="9"/>
      <c r="L36" s="3"/>
      <c r="M36" s="3"/>
      <c r="N36" s="28"/>
      <c r="O36" s="28"/>
    </row>
    <row r="37" spans="1:15" ht="19.5" customHeight="1">
      <c r="A37" s="35"/>
      <c r="B37" s="35"/>
      <c r="C37" s="36"/>
      <c r="D37" s="6" t="s">
        <v>31</v>
      </c>
      <c r="E37" s="7">
        <v>758</v>
      </c>
      <c r="F37" s="7">
        <v>694</v>
      </c>
      <c r="G37" s="7">
        <v>592</v>
      </c>
      <c r="H37" s="7">
        <v>2039</v>
      </c>
      <c r="I37" s="22"/>
      <c r="J37" s="9"/>
      <c r="K37" s="9"/>
      <c r="L37" s="3"/>
      <c r="M37" s="3"/>
      <c r="N37" s="28"/>
      <c r="O37" s="28"/>
    </row>
    <row r="38" spans="1:15" ht="19.5" customHeight="1">
      <c r="A38" s="35"/>
      <c r="B38" s="35"/>
      <c r="C38" s="14" t="s">
        <v>2</v>
      </c>
      <c r="D38" s="6" t="s">
        <v>26</v>
      </c>
      <c r="E38" s="7">
        <v>871</v>
      </c>
      <c r="F38" s="7">
        <v>253</v>
      </c>
      <c r="G38" s="7">
        <v>135</v>
      </c>
      <c r="H38" s="7">
        <v>691</v>
      </c>
      <c r="I38" s="22"/>
      <c r="J38" s="9"/>
      <c r="K38" s="9"/>
      <c r="L38" s="3"/>
      <c r="M38" s="3"/>
      <c r="N38" s="28"/>
      <c r="O38" s="28"/>
    </row>
    <row r="39" spans="1:15" ht="19.5" customHeight="1">
      <c r="A39" s="35"/>
      <c r="B39" s="35"/>
      <c r="C39" s="35"/>
      <c r="D39" s="6" t="s">
        <v>27</v>
      </c>
      <c r="E39" s="10">
        <v>622</v>
      </c>
      <c r="F39" s="10">
        <v>312</v>
      </c>
      <c r="G39" s="10">
        <v>263</v>
      </c>
      <c r="H39" s="10">
        <v>321</v>
      </c>
      <c r="I39" s="22"/>
      <c r="J39" s="9"/>
      <c r="K39" s="9"/>
      <c r="L39" s="3"/>
      <c r="M39" s="3"/>
      <c r="N39" s="28"/>
      <c r="O39" s="28"/>
    </row>
    <row r="40" spans="1:15" ht="19.5" customHeight="1">
      <c r="A40" s="35"/>
      <c r="B40" s="36"/>
      <c r="C40" s="36"/>
      <c r="D40" s="6" t="s">
        <v>31</v>
      </c>
      <c r="E40" s="10">
        <v>625</v>
      </c>
      <c r="F40" s="10">
        <v>356</v>
      </c>
      <c r="G40" s="10">
        <v>413</v>
      </c>
      <c r="H40" s="10">
        <v>612</v>
      </c>
      <c r="I40" s="22"/>
      <c r="J40" s="9"/>
      <c r="K40" s="9"/>
      <c r="L40" s="3"/>
      <c r="M40" s="3"/>
      <c r="N40" s="28"/>
      <c r="O40" s="28"/>
    </row>
    <row r="41" spans="1:15" ht="19.5" customHeight="1">
      <c r="A41" s="35"/>
      <c r="B41" s="11" t="s">
        <v>33</v>
      </c>
      <c r="C41" s="13"/>
      <c r="D41" s="6" t="s">
        <v>26</v>
      </c>
      <c r="E41" s="10" t="s">
        <v>32</v>
      </c>
      <c r="F41" s="10" t="s">
        <v>32</v>
      </c>
      <c r="G41" s="10" t="s">
        <v>32</v>
      </c>
      <c r="H41" s="10" t="s">
        <v>32</v>
      </c>
      <c r="I41" s="22"/>
      <c r="J41" s="9"/>
      <c r="K41" s="9"/>
      <c r="L41" s="3"/>
      <c r="M41" s="3"/>
      <c r="N41" s="28"/>
      <c r="O41" s="28"/>
    </row>
    <row r="42" spans="1:15" ht="19.5" customHeight="1">
      <c r="A42" s="35"/>
      <c r="B42" s="37"/>
      <c r="C42" s="38"/>
      <c r="D42" s="6" t="s">
        <v>27</v>
      </c>
      <c r="E42" s="10" t="s">
        <v>32</v>
      </c>
      <c r="F42" s="10" t="s">
        <v>32</v>
      </c>
      <c r="G42" s="10" t="s">
        <v>32</v>
      </c>
      <c r="H42" s="10" t="s">
        <v>32</v>
      </c>
      <c r="I42" s="22"/>
      <c r="J42" s="9"/>
      <c r="K42" s="9"/>
      <c r="L42" s="3"/>
      <c r="M42" s="3"/>
      <c r="N42" s="28"/>
      <c r="O42" s="28"/>
    </row>
    <row r="43" spans="1:15" ht="19.5" customHeight="1">
      <c r="A43" s="36"/>
      <c r="B43" s="39"/>
      <c r="C43" s="40"/>
      <c r="D43" s="6" t="s">
        <v>31</v>
      </c>
      <c r="E43" s="10" t="s">
        <v>32</v>
      </c>
      <c r="F43" s="10" t="s">
        <v>32</v>
      </c>
      <c r="G43" s="10" t="s">
        <v>32</v>
      </c>
      <c r="H43" s="10" t="s">
        <v>32</v>
      </c>
      <c r="I43" s="22"/>
      <c r="J43" s="9"/>
      <c r="K43" s="9"/>
      <c r="L43" s="3"/>
      <c r="M43" s="3"/>
      <c r="N43" s="28"/>
      <c r="O43" s="28"/>
    </row>
    <row r="44" spans="1:15" ht="19.5" customHeight="1">
      <c r="A44" s="15" t="s">
        <v>15</v>
      </c>
      <c r="B44" s="26"/>
      <c r="C44" s="27"/>
      <c r="D44" s="6" t="s">
        <v>26</v>
      </c>
      <c r="E44" s="7">
        <v>564285</v>
      </c>
      <c r="F44" s="7">
        <v>476156</v>
      </c>
      <c r="G44" s="7">
        <v>292731</v>
      </c>
      <c r="H44" s="7">
        <v>1458310</v>
      </c>
      <c r="I44" s="22"/>
      <c r="J44" s="9"/>
      <c r="K44" s="9"/>
      <c r="L44" s="3"/>
      <c r="M44" s="3"/>
      <c r="N44" s="28"/>
      <c r="O44" s="28"/>
    </row>
    <row r="45" spans="1:15" ht="19.5" customHeight="1">
      <c r="A45" s="29"/>
      <c r="B45" s="30"/>
      <c r="C45" s="31"/>
      <c r="D45" s="6" t="s">
        <v>27</v>
      </c>
      <c r="E45" s="7">
        <v>412831</v>
      </c>
      <c r="F45" s="7">
        <v>433735</v>
      </c>
      <c r="G45" s="7">
        <v>340950</v>
      </c>
      <c r="H45" s="7">
        <v>1282372</v>
      </c>
      <c r="I45" s="22"/>
      <c r="J45" s="9"/>
      <c r="K45" s="9"/>
      <c r="L45" s="3"/>
      <c r="M45" s="3"/>
      <c r="N45" s="28"/>
      <c r="O45" s="28"/>
    </row>
    <row r="46" spans="1:15" ht="19.5" customHeight="1">
      <c r="A46" s="32"/>
      <c r="B46" s="33"/>
      <c r="C46" s="34"/>
      <c r="D46" s="6" t="s">
        <v>31</v>
      </c>
      <c r="E46" s="7">
        <v>542337</v>
      </c>
      <c r="F46" s="7">
        <v>473799</v>
      </c>
      <c r="G46" s="7">
        <v>388505</v>
      </c>
      <c r="H46" s="7">
        <v>1288315</v>
      </c>
      <c r="I46" s="22"/>
      <c r="J46" s="9"/>
      <c r="K46" s="9"/>
      <c r="L46" s="3"/>
      <c r="M46" s="3"/>
      <c r="N46" s="28"/>
      <c r="O46" s="28"/>
    </row>
    <row r="47" spans="1:15" ht="19.5" customHeight="1">
      <c r="A47" s="41"/>
      <c r="B47" s="41"/>
      <c r="C47" s="41"/>
      <c r="D47" s="41"/>
      <c r="E47" s="41"/>
      <c r="F47" s="41"/>
      <c r="G47" s="41"/>
      <c r="H47" s="41"/>
      <c r="I47" s="41"/>
      <c r="J47" s="9"/>
      <c r="K47" s="9"/>
      <c r="L47" s="3"/>
      <c r="M47" s="3"/>
      <c r="N47" s="28"/>
      <c r="O47" s="28"/>
    </row>
    <row r="48" spans="1:15" ht="19.5" customHeight="1">
      <c r="A48" s="33"/>
      <c r="B48" s="33"/>
      <c r="C48" s="33"/>
      <c r="D48" s="33"/>
      <c r="E48" s="33"/>
      <c r="F48" s="33"/>
      <c r="G48" s="33"/>
      <c r="H48" s="33"/>
      <c r="I48" s="33"/>
      <c r="J48" s="9"/>
      <c r="K48" s="9"/>
      <c r="L48" s="3"/>
      <c r="M48" s="3"/>
      <c r="N48" s="28"/>
      <c r="O48" s="28"/>
    </row>
    <row r="49" spans="1:15" ht="19.5" customHeight="1">
      <c r="A49" s="17" t="s">
        <v>24</v>
      </c>
      <c r="B49" s="18"/>
      <c r="C49" s="18"/>
      <c r="D49" s="19"/>
      <c r="E49" s="5" t="s">
        <v>0</v>
      </c>
      <c r="F49" s="5" t="s">
        <v>3</v>
      </c>
      <c r="G49" s="5" t="s">
        <v>4</v>
      </c>
      <c r="H49" s="5" t="s">
        <v>5</v>
      </c>
      <c r="I49" s="5" t="s">
        <v>6</v>
      </c>
      <c r="J49" s="3"/>
      <c r="K49" s="3"/>
      <c r="L49" s="3"/>
      <c r="M49" s="3"/>
      <c r="N49" s="28"/>
      <c r="O49" s="28"/>
    </row>
    <row r="50" spans="1:15" ht="19.5" customHeight="1">
      <c r="A50" s="11" t="s">
        <v>25</v>
      </c>
      <c r="B50" s="12"/>
      <c r="C50" s="13"/>
      <c r="D50" s="6" t="s">
        <v>26</v>
      </c>
      <c r="E50" s="7">
        <v>17186624</v>
      </c>
      <c r="F50" s="7">
        <v>734340</v>
      </c>
      <c r="G50" s="7">
        <v>1320057</v>
      </c>
      <c r="H50" s="7">
        <v>1413340</v>
      </c>
      <c r="I50" s="7">
        <v>554416</v>
      </c>
      <c r="J50" s="8"/>
      <c r="K50" s="9"/>
      <c r="L50" s="3"/>
      <c r="M50" s="3"/>
      <c r="N50" s="28"/>
      <c r="O50" s="28"/>
    </row>
    <row r="51" spans="1:15" ht="19.5" customHeight="1">
      <c r="A51" s="37"/>
      <c r="B51" s="42"/>
      <c r="C51" s="38"/>
      <c r="D51" s="6" t="s">
        <v>27</v>
      </c>
      <c r="E51" s="7">
        <v>15485588</v>
      </c>
      <c r="F51" s="7">
        <v>711533</v>
      </c>
      <c r="G51" s="7">
        <v>1437085</v>
      </c>
      <c r="H51" s="7">
        <v>804670</v>
      </c>
      <c r="I51" s="7">
        <v>1028274</v>
      </c>
      <c r="J51" s="8"/>
      <c r="K51" s="9"/>
      <c r="L51" s="3"/>
      <c r="M51" s="3"/>
      <c r="N51" s="28"/>
      <c r="O51" s="28"/>
    </row>
    <row r="52" spans="1:15" ht="19.5" customHeight="1">
      <c r="A52" s="39"/>
      <c r="B52" s="43"/>
      <c r="C52" s="40"/>
      <c r="D52" s="6" t="s">
        <v>31</v>
      </c>
      <c r="E52" s="7">
        <f>SUM(F52:I52,E72:H72)</f>
        <v>16497744</v>
      </c>
      <c r="F52" s="7">
        <v>454582</v>
      </c>
      <c r="G52" s="7">
        <v>1389055</v>
      </c>
      <c r="H52" s="7">
        <v>1128453</v>
      </c>
      <c r="I52" s="7">
        <v>732530</v>
      </c>
      <c r="J52" s="8"/>
      <c r="K52" s="9"/>
      <c r="L52" s="3"/>
      <c r="M52" s="3"/>
      <c r="N52" s="28"/>
      <c r="O52" s="28"/>
    </row>
    <row r="53" spans="1:15" ht="19.5" customHeight="1">
      <c r="A53" s="14" t="s">
        <v>21</v>
      </c>
      <c r="B53" s="15" t="s">
        <v>13</v>
      </c>
      <c r="C53" s="27"/>
      <c r="D53" s="6" t="s">
        <v>26</v>
      </c>
      <c r="E53" s="7">
        <v>29654929</v>
      </c>
      <c r="F53" s="7">
        <v>1636920</v>
      </c>
      <c r="G53" s="7">
        <v>2474988</v>
      </c>
      <c r="H53" s="7">
        <v>2757517</v>
      </c>
      <c r="I53" s="7">
        <v>1174980</v>
      </c>
      <c r="J53" s="8"/>
      <c r="K53" s="9"/>
      <c r="L53" s="3"/>
      <c r="M53" s="3"/>
      <c r="N53" s="28"/>
      <c r="O53" s="28"/>
    </row>
    <row r="54" spans="1:15" ht="19.5" customHeight="1">
      <c r="A54" s="35"/>
      <c r="B54" s="29"/>
      <c r="C54" s="31"/>
      <c r="D54" s="6" t="s">
        <v>27</v>
      </c>
      <c r="E54" s="7">
        <f>SUM(F54:I54,E74:H74)</f>
        <v>29478154</v>
      </c>
      <c r="F54" s="7">
        <f aca="true" t="shared" si="0" ref="F54:I55">SUM(F57,F60,F63,F66)</f>
        <v>1559992</v>
      </c>
      <c r="G54" s="7">
        <f t="shared" si="0"/>
        <v>2576074</v>
      </c>
      <c r="H54" s="7">
        <f t="shared" si="0"/>
        <v>1800918</v>
      </c>
      <c r="I54" s="7">
        <f t="shared" si="0"/>
        <v>1929861</v>
      </c>
      <c r="J54" s="8"/>
      <c r="K54" s="9"/>
      <c r="L54" s="3"/>
      <c r="M54" s="3"/>
      <c r="N54" s="28"/>
      <c r="O54" s="28"/>
    </row>
    <row r="55" spans="1:15" ht="19.5" customHeight="1">
      <c r="A55" s="35"/>
      <c r="B55" s="32"/>
      <c r="C55" s="34"/>
      <c r="D55" s="6" t="s">
        <v>31</v>
      </c>
      <c r="E55" s="7">
        <f>SUM(F55:I55,E75:H75)</f>
        <v>28493117</v>
      </c>
      <c r="F55" s="7">
        <f t="shared" si="0"/>
        <v>1069756</v>
      </c>
      <c r="G55" s="7">
        <f t="shared" si="0"/>
        <v>2632347</v>
      </c>
      <c r="H55" s="7">
        <f t="shared" si="0"/>
        <v>2228927</v>
      </c>
      <c r="I55" s="7">
        <f t="shared" si="0"/>
        <v>1421230</v>
      </c>
      <c r="J55" s="8"/>
      <c r="K55" s="9"/>
      <c r="L55" s="3"/>
      <c r="M55" s="3"/>
      <c r="N55" s="28"/>
      <c r="O55" s="28"/>
    </row>
    <row r="56" spans="1:15" ht="19.5" customHeight="1">
      <c r="A56" s="35"/>
      <c r="B56" s="15" t="s">
        <v>17</v>
      </c>
      <c r="C56" s="27"/>
      <c r="D56" s="6" t="s">
        <v>26</v>
      </c>
      <c r="E56" s="7">
        <v>27835989</v>
      </c>
      <c r="F56" s="7">
        <v>1395120</v>
      </c>
      <c r="G56" s="7">
        <v>2131683</v>
      </c>
      <c r="H56" s="7">
        <v>2471318</v>
      </c>
      <c r="I56" s="7">
        <v>1037569</v>
      </c>
      <c r="J56" s="8"/>
      <c r="K56" s="9"/>
      <c r="L56" s="3"/>
      <c r="M56" s="3"/>
      <c r="N56" s="28"/>
      <c r="O56" s="28"/>
    </row>
    <row r="57" spans="1:15" ht="19.5" customHeight="1">
      <c r="A57" s="35"/>
      <c r="B57" s="29"/>
      <c r="C57" s="31"/>
      <c r="D57" s="6" t="s">
        <v>27</v>
      </c>
      <c r="E57" s="7">
        <v>28506606</v>
      </c>
      <c r="F57" s="7">
        <v>1253034</v>
      </c>
      <c r="G57" s="7">
        <v>2407186</v>
      </c>
      <c r="H57" s="7">
        <v>1538676</v>
      </c>
      <c r="I57" s="7">
        <v>1873882</v>
      </c>
      <c r="J57" s="8"/>
      <c r="K57" s="9"/>
      <c r="L57" s="3"/>
      <c r="M57" s="3"/>
      <c r="N57" s="28"/>
      <c r="O57" s="28"/>
    </row>
    <row r="58" spans="1:15" ht="19.5" customHeight="1">
      <c r="A58" s="35"/>
      <c r="B58" s="32"/>
      <c r="C58" s="34"/>
      <c r="D58" s="6" t="s">
        <v>31</v>
      </c>
      <c r="E58" s="7">
        <f>SUM(F58:I58,E78:H78)</f>
        <v>27330556</v>
      </c>
      <c r="F58" s="7">
        <v>884160</v>
      </c>
      <c r="G58" s="7">
        <v>2390615</v>
      </c>
      <c r="H58" s="7">
        <v>1851696</v>
      </c>
      <c r="I58" s="7">
        <v>1362553</v>
      </c>
      <c r="J58" s="8"/>
      <c r="K58" s="9"/>
      <c r="L58" s="3"/>
      <c r="M58" s="3"/>
      <c r="N58" s="28"/>
      <c r="O58" s="28"/>
    </row>
    <row r="59" spans="1:15" ht="19.5" customHeight="1">
      <c r="A59" s="35"/>
      <c r="B59" s="15" t="s">
        <v>18</v>
      </c>
      <c r="C59" s="27"/>
      <c r="D59" s="6" t="s">
        <v>26</v>
      </c>
      <c r="E59" s="7">
        <v>1797827</v>
      </c>
      <c r="F59" s="7">
        <v>235147</v>
      </c>
      <c r="G59" s="7">
        <v>339394</v>
      </c>
      <c r="H59" s="7">
        <v>276732</v>
      </c>
      <c r="I59" s="7">
        <v>136329</v>
      </c>
      <c r="J59" s="8"/>
      <c r="K59" s="9"/>
      <c r="L59" s="3"/>
      <c r="M59" s="3"/>
      <c r="N59" s="28"/>
      <c r="O59" s="28"/>
    </row>
    <row r="60" spans="1:15" ht="19.5" customHeight="1">
      <c r="A60" s="35"/>
      <c r="B60" s="29"/>
      <c r="C60" s="31"/>
      <c r="D60" s="6" t="s">
        <v>27</v>
      </c>
      <c r="E60" s="7">
        <v>960475</v>
      </c>
      <c r="F60" s="7">
        <v>301245</v>
      </c>
      <c r="G60" s="7">
        <v>165561</v>
      </c>
      <c r="H60" s="7">
        <v>260864</v>
      </c>
      <c r="I60" s="7">
        <v>55324</v>
      </c>
      <c r="J60" s="8"/>
      <c r="K60" s="9"/>
      <c r="L60" s="3"/>
      <c r="M60" s="3"/>
      <c r="N60" s="28"/>
      <c r="O60" s="28"/>
    </row>
    <row r="61" spans="1:15" ht="19.5" customHeight="1">
      <c r="A61" s="35"/>
      <c r="B61" s="32"/>
      <c r="C61" s="34"/>
      <c r="D61" s="6" t="s">
        <v>31</v>
      </c>
      <c r="E61" s="7">
        <f>SUM(F61:I61,E81:H81)</f>
        <v>1151987</v>
      </c>
      <c r="F61" s="7">
        <v>181811</v>
      </c>
      <c r="G61" s="7">
        <v>239568</v>
      </c>
      <c r="H61" s="7">
        <v>374751</v>
      </c>
      <c r="I61" s="7">
        <v>57972</v>
      </c>
      <c r="J61" s="8"/>
      <c r="K61" s="9"/>
      <c r="L61" s="3"/>
      <c r="M61" s="3"/>
      <c r="N61" s="28"/>
      <c r="O61" s="28"/>
    </row>
    <row r="62" spans="1:15" ht="19.5" customHeight="1">
      <c r="A62" s="35"/>
      <c r="B62" s="15" t="s">
        <v>19</v>
      </c>
      <c r="C62" s="27"/>
      <c r="D62" s="6" t="s">
        <v>26</v>
      </c>
      <c r="E62" s="7">
        <v>21113</v>
      </c>
      <c r="F62" s="7">
        <v>6653</v>
      </c>
      <c r="G62" s="7">
        <v>3911</v>
      </c>
      <c r="H62" s="10">
        <v>9467</v>
      </c>
      <c r="I62" s="7">
        <v>1082</v>
      </c>
      <c r="J62" s="8"/>
      <c r="K62" s="9"/>
      <c r="L62" s="3"/>
      <c r="M62" s="3"/>
      <c r="N62" s="28"/>
      <c r="O62" s="28"/>
    </row>
    <row r="63" spans="1:15" ht="19.5" customHeight="1">
      <c r="A63" s="35"/>
      <c r="B63" s="29"/>
      <c r="C63" s="31"/>
      <c r="D63" s="6" t="s">
        <v>27</v>
      </c>
      <c r="E63" s="7">
        <v>11073</v>
      </c>
      <c r="F63" s="7">
        <v>5713</v>
      </c>
      <c r="G63" s="7">
        <v>3327</v>
      </c>
      <c r="H63" s="10">
        <v>1378</v>
      </c>
      <c r="I63" s="10">
        <v>655</v>
      </c>
      <c r="J63" s="8"/>
      <c r="K63" s="9"/>
      <c r="L63" s="3"/>
      <c r="M63" s="3"/>
      <c r="N63" s="28"/>
      <c r="O63" s="28"/>
    </row>
    <row r="64" spans="1:15" ht="19.5" customHeight="1">
      <c r="A64" s="35"/>
      <c r="B64" s="32"/>
      <c r="C64" s="34"/>
      <c r="D64" s="6" t="s">
        <v>31</v>
      </c>
      <c r="E64" s="7">
        <f>SUM(F64:I64,E84:H84)</f>
        <v>10574</v>
      </c>
      <c r="F64" s="7">
        <v>3785</v>
      </c>
      <c r="G64" s="7">
        <v>2164</v>
      </c>
      <c r="H64" s="10">
        <v>2480</v>
      </c>
      <c r="I64" s="10">
        <v>705</v>
      </c>
      <c r="J64" s="8"/>
      <c r="K64" s="9"/>
      <c r="L64" s="3"/>
      <c r="M64" s="3"/>
      <c r="N64" s="28"/>
      <c r="O64" s="28"/>
    </row>
    <row r="65" spans="1:15" ht="19.5" customHeight="1">
      <c r="A65" s="35"/>
      <c r="B65" s="15" t="s">
        <v>20</v>
      </c>
      <c r="C65" s="27"/>
      <c r="D65" s="6" t="s">
        <v>26</v>
      </c>
      <c r="E65" s="10" t="s">
        <v>30</v>
      </c>
      <c r="F65" s="10" t="s">
        <v>30</v>
      </c>
      <c r="G65" s="10" t="s">
        <v>30</v>
      </c>
      <c r="H65" s="10" t="s">
        <v>30</v>
      </c>
      <c r="I65" s="10" t="s">
        <v>30</v>
      </c>
      <c r="J65" s="8"/>
      <c r="K65" s="9"/>
      <c r="L65" s="3"/>
      <c r="M65" s="3"/>
      <c r="N65" s="28"/>
      <c r="O65" s="28"/>
    </row>
    <row r="66" spans="1:15" ht="19.5" customHeight="1">
      <c r="A66" s="35"/>
      <c r="B66" s="29"/>
      <c r="C66" s="31"/>
      <c r="D66" s="6" t="s">
        <v>27</v>
      </c>
      <c r="E66" s="10" t="s">
        <v>30</v>
      </c>
      <c r="F66" s="10" t="s">
        <v>30</v>
      </c>
      <c r="G66" s="10" t="s">
        <v>30</v>
      </c>
      <c r="H66" s="10" t="s">
        <v>30</v>
      </c>
      <c r="I66" s="10" t="s">
        <v>30</v>
      </c>
      <c r="J66" s="8"/>
      <c r="K66" s="9"/>
      <c r="L66" s="3"/>
      <c r="M66" s="3"/>
      <c r="N66" s="28"/>
      <c r="O66" s="28"/>
    </row>
    <row r="67" spans="1:15" ht="19.5" customHeight="1">
      <c r="A67" s="36"/>
      <c r="B67" s="32"/>
      <c r="C67" s="34"/>
      <c r="D67" s="6" t="s">
        <v>31</v>
      </c>
      <c r="E67" s="10" t="s">
        <v>32</v>
      </c>
      <c r="F67" s="10" t="s">
        <v>32</v>
      </c>
      <c r="G67" s="10" t="s">
        <v>32</v>
      </c>
      <c r="H67" s="10" t="s">
        <v>32</v>
      </c>
      <c r="I67" s="10" t="s">
        <v>32</v>
      </c>
      <c r="J67" s="8"/>
      <c r="K67" s="9"/>
      <c r="L67" s="3"/>
      <c r="M67" s="3"/>
      <c r="N67" s="28"/>
      <c r="O67" s="28"/>
    </row>
    <row r="68" spans="1:15" ht="9" customHeight="1">
      <c r="A68" s="26"/>
      <c r="B68" s="26"/>
      <c r="C68" s="26"/>
      <c r="D68" s="26"/>
      <c r="E68" s="26"/>
      <c r="F68" s="26"/>
      <c r="G68" s="26"/>
      <c r="H68" s="26"/>
      <c r="I68" s="26"/>
      <c r="J68" s="3"/>
      <c r="K68" s="3"/>
      <c r="L68" s="3"/>
      <c r="M68" s="3"/>
      <c r="N68" s="28"/>
      <c r="O68" s="28"/>
    </row>
    <row r="69" spans="1:15" ht="19.5" customHeight="1">
      <c r="A69" s="17" t="s">
        <v>24</v>
      </c>
      <c r="B69" s="18"/>
      <c r="C69" s="18"/>
      <c r="D69" s="19"/>
      <c r="E69" s="5" t="s">
        <v>7</v>
      </c>
      <c r="F69" s="5" t="s">
        <v>8</v>
      </c>
      <c r="G69" s="5" t="s">
        <v>9</v>
      </c>
      <c r="H69" s="5" t="s">
        <v>10</v>
      </c>
      <c r="I69" s="22"/>
      <c r="J69" s="3"/>
      <c r="K69" s="3"/>
      <c r="L69" s="3"/>
      <c r="M69" s="3"/>
      <c r="N69" s="28"/>
      <c r="O69" s="28"/>
    </row>
    <row r="70" spans="1:15" ht="19.5" customHeight="1">
      <c r="A70" s="11" t="s">
        <v>25</v>
      </c>
      <c r="B70" s="12"/>
      <c r="C70" s="13"/>
      <c r="D70" s="6" t="s">
        <v>26</v>
      </c>
      <c r="E70" s="7">
        <v>1378651</v>
      </c>
      <c r="F70" s="7">
        <v>1467657</v>
      </c>
      <c r="G70" s="7">
        <v>1138035</v>
      </c>
      <c r="H70" s="7">
        <v>9180128</v>
      </c>
      <c r="I70" s="22"/>
      <c r="J70" s="9"/>
      <c r="K70" s="9"/>
      <c r="L70" s="3"/>
      <c r="M70" s="3"/>
      <c r="N70" s="28"/>
      <c r="O70" s="28"/>
    </row>
    <row r="71" spans="1:15" ht="19.5" customHeight="1">
      <c r="A71" s="37"/>
      <c r="B71" s="42"/>
      <c r="C71" s="38"/>
      <c r="D71" s="6" t="s">
        <v>27</v>
      </c>
      <c r="E71" s="7">
        <v>1035144</v>
      </c>
      <c r="F71" s="7">
        <v>1304639</v>
      </c>
      <c r="G71" s="7">
        <v>1287268</v>
      </c>
      <c r="H71" s="7">
        <v>7876975</v>
      </c>
      <c r="I71" s="22"/>
      <c r="J71" s="9"/>
      <c r="K71" s="9"/>
      <c r="L71" s="3"/>
      <c r="M71" s="3"/>
      <c r="N71" s="28"/>
      <c r="O71" s="28"/>
    </row>
    <row r="72" spans="1:15" ht="19.5" customHeight="1">
      <c r="A72" s="39"/>
      <c r="B72" s="43"/>
      <c r="C72" s="40"/>
      <c r="D72" s="6" t="s">
        <v>31</v>
      </c>
      <c r="E72" s="7">
        <v>1283075</v>
      </c>
      <c r="F72" s="7">
        <v>1410618</v>
      </c>
      <c r="G72" s="7">
        <v>1340171</v>
      </c>
      <c r="H72" s="7">
        <v>8759260</v>
      </c>
      <c r="I72" s="22"/>
      <c r="J72" s="9"/>
      <c r="K72" s="9"/>
      <c r="L72" s="3"/>
      <c r="M72" s="3"/>
      <c r="N72" s="28"/>
      <c r="O72" s="28"/>
    </row>
    <row r="73" spans="1:15" ht="19.5" customHeight="1">
      <c r="A73" s="14" t="s">
        <v>21</v>
      </c>
      <c r="B73" s="15" t="s">
        <v>13</v>
      </c>
      <c r="C73" s="27"/>
      <c r="D73" s="6" t="s">
        <v>26</v>
      </c>
      <c r="E73" s="7">
        <v>2838650</v>
      </c>
      <c r="F73" s="7">
        <v>2986466</v>
      </c>
      <c r="G73" s="7">
        <v>1960048</v>
      </c>
      <c r="H73" s="7">
        <v>13825360</v>
      </c>
      <c r="I73" s="22"/>
      <c r="J73" s="9"/>
      <c r="K73" s="9"/>
      <c r="L73" s="3"/>
      <c r="M73" s="3"/>
      <c r="N73" s="28"/>
      <c r="O73" s="28"/>
    </row>
    <row r="74" spans="1:15" ht="19.5" customHeight="1">
      <c r="A74" s="35"/>
      <c r="B74" s="29"/>
      <c r="C74" s="31"/>
      <c r="D74" s="6" t="s">
        <v>27</v>
      </c>
      <c r="E74" s="7">
        <v>2315841</v>
      </c>
      <c r="F74" s="7">
        <v>2652669</v>
      </c>
      <c r="G74" s="7">
        <v>2278605</v>
      </c>
      <c r="H74" s="7">
        <v>14364194</v>
      </c>
      <c r="I74" s="22"/>
      <c r="J74" s="9"/>
      <c r="K74" s="9"/>
      <c r="L74" s="3"/>
      <c r="M74" s="3"/>
      <c r="N74" s="28"/>
      <c r="O74" s="28"/>
    </row>
    <row r="75" spans="1:15" ht="19.5" customHeight="1">
      <c r="A75" s="35"/>
      <c r="B75" s="32"/>
      <c r="C75" s="34"/>
      <c r="D75" s="6" t="s">
        <v>31</v>
      </c>
      <c r="E75" s="7">
        <f>SUM(E78,E81,E84,E87)</f>
        <v>2665988</v>
      </c>
      <c r="F75" s="7">
        <f>SUM(F78,F81,F84,F87)</f>
        <v>2164498</v>
      </c>
      <c r="G75" s="7">
        <f>SUM(G78,G81,G84,G87)</f>
        <v>2255803</v>
      </c>
      <c r="H75" s="7">
        <f>SUM(H78,H81,H84,H87)</f>
        <v>14054568</v>
      </c>
      <c r="I75" s="22"/>
      <c r="J75" s="9"/>
      <c r="K75" s="9"/>
      <c r="L75" s="3"/>
      <c r="M75" s="3"/>
      <c r="N75" s="28"/>
      <c r="O75" s="28"/>
    </row>
    <row r="76" spans="1:15" ht="19.5" customHeight="1">
      <c r="A76" s="35"/>
      <c r="B76" s="15" t="s">
        <v>17</v>
      </c>
      <c r="C76" s="27"/>
      <c r="D76" s="6" t="s">
        <v>26</v>
      </c>
      <c r="E76" s="7">
        <v>2677855</v>
      </c>
      <c r="F76" s="7">
        <v>2986466</v>
      </c>
      <c r="G76" s="7">
        <v>1960048</v>
      </c>
      <c r="H76" s="7">
        <v>13175930</v>
      </c>
      <c r="I76" s="22"/>
      <c r="J76" s="9"/>
      <c r="K76" s="9"/>
      <c r="L76" s="3"/>
      <c r="M76" s="3"/>
      <c r="N76" s="28"/>
      <c r="O76" s="28"/>
    </row>
    <row r="77" spans="1:15" ht="19.5" customHeight="1">
      <c r="A77" s="35"/>
      <c r="B77" s="29"/>
      <c r="C77" s="31"/>
      <c r="D77" s="6" t="s">
        <v>27</v>
      </c>
      <c r="E77" s="7">
        <v>2203215</v>
      </c>
      <c r="F77" s="10">
        <v>2587814</v>
      </c>
      <c r="G77" s="10">
        <v>2278605</v>
      </c>
      <c r="H77" s="7">
        <v>14364194</v>
      </c>
      <c r="I77" s="22"/>
      <c r="J77" s="9"/>
      <c r="K77" s="9"/>
      <c r="L77" s="3"/>
      <c r="M77" s="3"/>
      <c r="N77" s="28"/>
      <c r="O77" s="28"/>
    </row>
    <row r="78" spans="1:15" ht="19.5" customHeight="1">
      <c r="A78" s="35"/>
      <c r="B78" s="32"/>
      <c r="C78" s="34"/>
      <c r="D78" s="6" t="s">
        <v>31</v>
      </c>
      <c r="E78" s="7">
        <v>2422523</v>
      </c>
      <c r="F78" s="10">
        <v>2108638</v>
      </c>
      <c r="G78" s="10">
        <v>2255803</v>
      </c>
      <c r="H78" s="7">
        <v>14054568</v>
      </c>
      <c r="I78" s="22"/>
      <c r="J78" s="9"/>
      <c r="K78" s="9"/>
      <c r="L78" s="3"/>
      <c r="M78" s="3"/>
      <c r="N78" s="28"/>
      <c r="O78" s="28"/>
    </row>
    <row r="79" spans="1:15" ht="19.5" customHeight="1">
      <c r="A79" s="35"/>
      <c r="B79" s="15" t="s">
        <v>18</v>
      </c>
      <c r="C79" s="27"/>
      <c r="D79" s="6" t="s">
        <v>26</v>
      </c>
      <c r="E79" s="7">
        <v>160795</v>
      </c>
      <c r="F79" s="10" t="s">
        <v>30</v>
      </c>
      <c r="G79" s="10" t="s">
        <v>30</v>
      </c>
      <c r="H79" s="10">
        <v>649430</v>
      </c>
      <c r="I79" s="22"/>
      <c r="J79" s="9"/>
      <c r="K79" s="9"/>
      <c r="L79" s="3"/>
      <c r="M79" s="3"/>
      <c r="N79" s="28"/>
      <c r="O79" s="28"/>
    </row>
    <row r="80" spans="1:15" ht="19.5" customHeight="1">
      <c r="A80" s="35"/>
      <c r="B80" s="29"/>
      <c r="C80" s="31"/>
      <c r="D80" s="6" t="s">
        <v>27</v>
      </c>
      <c r="E80" s="10">
        <v>112626</v>
      </c>
      <c r="F80" s="10">
        <v>64855</v>
      </c>
      <c r="G80" s="10" t="s">
        <v>30</v>
      </c>
      <c r="H80" s="10" t="s">
        <v>30</v>
      </c>
      <c r="I80" s="22"/>
      <c r="J80" s="9"/>
      <c r="K80" s="9"/>
      <c r="L80" s="3"/>
      <c r="M80" s="3"/>
      <c r="N80" s="28"/>
      <c r="O80" s="28"/>
    </row>
    <row r="81" spans="1:15" ht="19.5" customHeight="1">
      <c r="A81" s="35"/>
      <c r="B81" s="32"/>
      <c r="C81" s="34"/>
      <c r="D81" s="6" t="s">
        <v>31</v>
      </c>
      <c r="E81" s="10">
        <v>242025</v>
      </c>
      <c r="F81" s="10">
        <v>55860</v>
      </c>
      <c r="G81" s="10" t="s">
        <v>32</v>
      </c>
      <c r="H81" s="10" t="s">
        <v>32</v>
      </c>
      <c r="I81" s="22"/>
      <c r="J81" s="9"/>
      <c r="K81" s="9"/>
      <c r="L81" s="3"/>
      <c r="M81" s="3"/>
      <c r="N81" s="28"/>
      <c r="O81" s="28"/>
    </row>
    <row r="82" spans="1:15" ht="19.5" customHeight="1">
      <c r="A82" s="35"/>
      <c r="B82" s="15" t="s">
        <v>19</v>
      </c>
      <c r="C82" s="27"/>
      <c r="D82" s="6" t="s">
        <v>26</v>
      </c>
      <c r="E82" s="10" t="s">
        <v>32</v>
      </c>
      <c r="F82" s="10" t="s">
        <v>32</v>
      </c>
      <c r="G82" s="10" t="s">
        <v>32</v>
      </c>
      <c r="H82" s="10" t="s">
        <v>32</v>
      </c>
      <c r="I82" s="22"/>
      <c r="J82" s="9"/>
      <c r="K82" s="9"/>
      <c r="L82" s="3"/>
      <c r="M82" s="3"/>
      <c r="N82" s="28"/>
      <c r="O82" s="28"/>
    </row>
    <row r="83" spans="1:15" ht="19.5" customHeight="1">
      <c r="A83" s="35"/>
      <c r="B83" s="29"/>
      <c r="C83" s="31"/>
      <c r="D83" s="6" t="s">
        <v>27</v>
      </c>
      <c r="E83" s="10" t="s">
        <v>32</v>
      </c>
      <c r="F83" s="10" t="s">
        <v>32</v>
      </c>
      <c r="G83" s="10" t="s">
        <v>32</v>
      </c>
      <c r="H83" s="10" t="s">
        <v>32</v>
      </c>
      <c r="I83" s="22"/>
      <c r="J83" s="9"/>
      <c r="K83" s="9"/>
      <c r="L83" s="3"/>
      <c r="M83" s="3"/>
      <c r="N83" s="28"/>
      <c r="O83" s="28"/>
    </row>
    <row r="84" spans="1:15" ht="19.5" customHeight="1">
      <c r="A84" s="35"/>
      <c r="B84" s="32"/>
      <c r="C84" s="34"/>
      <c r="D84" s="6" t="s">
        <v>31</v>
      </c>
      <c r="E84" s="10">
        <v>1440</v>
      </c>
      <c r="F84" s="10" t="s">
        <v>32</v>
      </c>
      <c r="G84" s="10" t="s">
        <v>32</v>
      </c>
      <c r="H84" s="10" t="s">
        <v>32</v>
      </c>
      <c r="I84" s="22"/>
      <c r="J84" s="9"/>
      <c r="K84" s="9"/>
      <c r="L84" s="3"/>
      <c r="M84" s="3"/>
      <c r="N84" s="28"/>
      <c r="O84" s="28"/>
    </row>
    <row r="85" spans="1:15" ht="19.5" customHeight="1">
      <c r="A85" s="35"/>
      <c r="B85" s="15" t="s">
        <v>20</v>
      </c>
      <c r="C85" s="27"/>
      <c r="D85" s="6" t="s">
        <v>26</v>
      </c>
      <c r="E85" s="10" t="s">
        <v>30</v>
      </c>
      <c r="F85" s="10" t="s">
        <v>30</v>
      </c>
      <c r="G85" s="10" t="s">
        <v>30</v>
      </c>
      <c r="H85" s="10" t="s">
        <v>30</v>
      </c>
      <c r="I85" s="22"/>
      <c r="J85" s="9"/>
      <c r="K85" s="9"/>
      <c r="L85" s="3"/>
      <c r="M85" s="3"/>
      <c r="N85" s="28"/>
      <c r="O85" s="28"/>
    </row>
    <row r="86" spans="1:15" ht="19.5" customHeight="1">
      <c r="A86" s="35"/>
      <c r="B86" s="29"/>
      <c r="C86" s="31"/>
      <c r="D86" s="6" t="s">
        <v>27</v>
      </c>
      <c r="E86" s="10" t="s">
        <v>30</v>
      </c>
      <c r="F86" s="10" t="s">
        <v>30</v>
      </c>
      <c r="G86" s="10" t="s">
        <v>30</v>
      </c>
      <c r="H86" s="10" t="s">
        <v>30</v>
      </c>
      <c r="I86" s="22"/>
      <c r="J86" s="9"/>
      <c r="K86" s="9"/>
      <c r="L86" s="3"/>
      <c r="M86" s="3"/>
      <c r="N86" s="28"/>
      <c r="O86" s="28"/>
    </row>
    <row r="87" spans="1:15" ht="19.5" customHeight="1">
      <c r="A87" s="36"/>
      <c r="B87" s="32"/>
      <c r="C87" s="34"/>
      <c r="D87" s="6" t="s">
        <v>31</v>
      </c>
      <c r="E87" s="10" t="s">
        <v>32</v>
      </c>
      <c r="F87" s="10" t="s">
        <v>32</v>
      </c>
      <c r="G87" s="10" t="s">
        <v>32</v>
      </c>
      <c r="H87" s="10" t="s">
        <v>32</v>
      </c>
      <c r="I87" s="22"/>
      <c r="J87" s="9"/>
      <c r="K87" s="9"/>
      <c r="L87" s="3"/>
      <c r="M87" s="3"/>
      <c r="N87" s="28"/>
      <c r="O87" s="28"/>
    </row>
    <row r="88" spans="1:13" ht="19.5" customHeight="1">
      <c r="A88" s="20" t="s">
        <v>29</v>
      </c>
      <c r="B88" s="20"/>
      <c r="C88" s="20"/>
      <c r="D88" s="20"/>
      <c r="E88" s="20"/>
      <c r="F88" s="20"/>
      <c r="G88" s="20"/>
      <c r="H88" s="20"/>
      <c r="I88" s="20"/>
      <c r="J88" s="1"/>
      <c r="K88" s="1"/>
      <c r="L88" s="1"/>
      <c r="M88" s="1"/>
    </row>
    <row r="89" s="44" customFormat="1" ht="13.5"/>
    <row r="90" s="44" customFormat="1" ht="13.5"/>
    <row r="91" s="44" customFormat="1" ht="13.5"/>
    <row r="92" s="44" customFormat="1" ht="13.5"/>
    <row r="93" s="44" customFormat="1" ht="13.5"/>
    <row r="94" s="44" customFormat="1" ht="13.5"/>
    <row r="95" s="44" customFormat="1" ht="13.5"/>
  </sheetData>
  <sheetProtection sheet="1" objects="1" scenarios="1" formatCells="0" formatColumns="0" formatRows="0" insertColumns="0" insertRows="0"/>
  <mergeCells count="45">
    <mergeCell ref="A88:I88"/>
    <mergeCell ref="A1:F1"/>
    <mergeCell ref="I25:I46"/>
    <mergeCell ref="I69:I87"/>
    <mergeCell ref="A21:C23"/>
    <mergeCell ref="A73:A87"/>
    <mergeCell ref="B73:C75"/>
    <mergeCell ref="B76:C78"/>
    <mergeCell ref="B29:C31"/>
    <mergeCell ref="A44:C46"/>
    <mergeCell ref="B6:C8"/>
    <mergeCell ref="C9:C11"/>
    <mergeCell ref="C12:C14"/>
    <mergeCell ref="A49:D49"/>
    <mergeCell ref="B32:B40"/>
    <mergeCell ref="C32:C34"/>
    <mergeCell ref="B18:C20"/>
    <mergeCell ref="A47:I47"/>
    <mergeCell ref="B82:C84"/>
    <mergeCell ref="B85:C87"/>
    <mergeCell ref="A69:D69"/>
    <mergeCell ref="A25:D25"/>
    <mergeCell ref="A26:C28"/>
    <mergeCell ref="A29:A43"/>
    <mergeCell ref="B41:C43"/>
    <mergeCell ref="A48:I48"/>
    <mergeCell ref="A68:I68"/>
    <mergeCell ref="B79:C81"/>
    <mergeCell ref="G1:I1"/>
    <mergeCell ref="A50:C52"/>
    <mergeCell ref="C35:C37"/>
    <mergeCell ref="C38:C40"/>
    <mergeCell ref="B9:B17"/>
    <mergeCell ref="A2:D2"/>
    <mergeCell ref="C15:C17"/>
    <mergeCell ref="A6:A20"/>
    <mergeCell ref="A24:I24"/>
    <mergeCell ref="A3:C5"/>
    <mergeCell ref="A70:C72"/>
    <mergeCell ref="A53:A67"/>
    <mergeCell ref="B53:C55"/>
    <mergeCell ref="B56:C58"/>
    <mergeCell ref="B62:C64"/>
    <mergeCell ref="B65:C67"/>
    <mergeCell ref="B59:C61"/>
  </mergeCells>
  <printOptions/>
  <pageMargins left="0.7874015748031497" right="0.7874015748031497" top="0.7874015748031497" bottom="0.7874015748031497" header="0.5118110236220472" footer="0.5118110236220472"/>
  <pageSetup firstPageNumber="77" useFirstPageNumber="1" horizontalDpi="600" verticalDpi="600" orientation="portrait" paperSize="9" scale="85" r:id="rId1"/>
  <headerFooter alignWithMargins="0">
    <oddFooter>&amp;C&amp;13&amp;P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2007-04-16T05:45:31Z</cp:lastPrinted>
  <dcterms:created xsi:type="dcterms:W3CDTF">2000-03-28T04:44:01Z</dcterms:created>
  <dcterms:modified xsi:type="dcterms:W3CDTF">2007-04-16T05:54:42Z</dcterms:modified>
  <cp:category/>
  <cp:version/>
  <cp:contentType/>
  <cp:contentStatus/>
</cp:coreProperties>
</file>