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<sst xmlns="http://schemas.openxmlformats.org/spreadsheetml/2006/main" count="65" uniqueCount="31">
  <si>
    <t>富士吉田市</t>
  </si>
  <si>
    <t>対前年比</t>
  </si>
  <si>
    <t>構 成 比</t>
  </si>
  <si>
    <t>県　　　 　計</t>
  </si>
  <si>
    <t>甲　 府　 市</t>
  </si>
  <si>
    <t>塩　 山　 市</t>
  </si>
  <si>
    <t>都　 留　 市</t>
  </si>
  <si>
    <t>山　 梨　 市</t>
  </si>
  <si>
    <t>大　 月　 市</t>
  </si>
  <si>
    <t>韮　 崎　 市</t>
  </si>
  <si>
    <t>従 業 者 1 人 当 た り</t>
  </si>
  <si>
    <t>実　　数</t>
  </si>
  <si>
    <t>市 別 ／ 年</t>
  </si>
  <si>
    <t>市 別／年</t>
  </si>
  <si>
    <t>1 事 業 所 当 た り</t>
  </si>
  <si>
    <t>平 成 14 年</t>
  </si>
  <si>
    <t>平 成 15 年</t>
  </si>
  <si>
    <t>南アルプス市</t>
  </si>
  <si>
    <t>10　市別製造業製造品出荷額等（従業者4人以上の事業所）</t>
  </si>
  <si>
    <t>（単位：万円、％）</t>
  </si>
  <si>
    <t>（資料）山梨県 平成16年「工業統計調査結果報告」</t>
  </si>
  <si>
    <t>平 成 15年</t>
  </si>
  <si>
    <t>平 成 16年</t>
  </si>
  <si>
    <t>平 成 16 年</t>
  </si>
  <si>
    <t>北 　杜 　市</t>
  </si>
  <si>
    <t>甲 　斐 　市</t>
  </si>
  <si>
    <t>笛 　吹　 市</t>
  </si>
  <si>
    <t>－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</si>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</sst>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;&quot;△ &quot;#,##0"/>
    <numFmt numFmtId="180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178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vertical="center"/>
    </xf>
    <xf numFmtId="180" fontId="2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16.125" style="1" bestFit="1" customWidth="1"/>
    <col min="2" max="7" width="13.375" style="1" customWidth="1"/>
    <col min="8" max="9" width="12.625" style="1" customWidth="1"/>
    <col min="10" max="16384" width="16.25390625" style="1" customWidth="1"/>
  </cols>
  <sheetData>
    <row r="1" spans="1:13" s="31" customFormat="1" ht="14.25">
      <c r="A1" s="25" t="s">
        <v>18</v>
      </c>
      <c r="B1" s="25"/>
      <c r="C1" s="25"/>
      <c r="D1" s="25"/>
      <c r="E1" s="28" t="s">
        <v>19</v>
      </c>
      <c r="F1" s="28"/>
      <c r="G1" s="27"/>
      <c r="H1" s="5"/>
      <c r="I1" s="1"/>
      <c r="J1" s="1"/>
      <c r="K1" s="5"/>
      <c r="L1" s="5"/>
      <c r="M1" s="5"/>
    </row>
    <row r="2" spans="1:13" s="31" customFormat="1" ht="15" customHeight="1">
      <c r="A2" s="20" t="s">
        <v>12</v>
      </c>
      <c r="B2" s="20" t="s">
        <v>15</v>
      </c>
      <c r="C2" s="20" t="s">
        <v>21</v>
      </c>
      <c r="D2" s="22" t="s">
        <v>22</v>
      </c>
      <c r="E2" s="23"/>
      <c r="F2" s="24"/>
      <c r="G2" s="27"/>
      <c r="H2" s="1"/>
      <c r="I2" s="2"/>
      <c r="J2" s="2"/>
      <c r="K2" s="2"/>
      <c r="L2" s="2"/>
      <c r="M2" s="2"/>
    </row>
    <row r="3" spans="1:13" s="31" customFormat="1" ht="15" customHeight="1">
      <c r="A3" s="30"/>
      <c r="B3" s="21"/>
      <c r="C3" s="21"/>
      <c r="D3" s="4" t="s">
        <v>11</v>
      </c>
      <c r="E3" s="4" t="s">
        <v>1</v>
      </c>
      <c r="F3" s="4" t="s">
        <v>2</v>
      </c>
      <c r="G3" s="27"/>
      <c r="H3" s="1"/>
      <c r="I3" s="2"/>
      <c r="J3" s="2"/>
      <c r="K3" s="6"/>
      <c r="L3" s="2"/>
      <c r="M3" s="2"/>
    </row>
    <row r="4" spans="1:13" s="31" customFormat="1" ht="15" customHeight="1">
      <c r="A4" s="12" t="s">
        <v>3</v>
      </c>
      <c r="B4" s="11">
        <v>211547741</v>
      </c>
      <c r="C4" s="11">
        <v>223922836</v>
      </c>
      <c r="D4" s="11">
        <v>239966884</v>
      </c>
      <c r="E4" s="32">
        <f>ROUND((D4-C4)/C4*100,1)</f>
        <v>7.2</v>
      </c>
      <c r="F4" s="33">
        <f aca="true" t="shared" si="0" ref="F4:F12">ROUND(D4/$D$4*100,1)</f>
        <v>100</v>
      </c>
      <c r="G4" s="27"/>
      <c r="H4" s="1"/>
      <c r="I4" s="7"/>
      <c r="J4" s="8"/>
      <c r="K4" s="7"/>
      <c r="L4" s="7"/>
      <c r="M4" s="8"/>
    </row>
    <row r="5" spans="1:13" s="31" customFormat="1" ht="15" customHeight="1">
      <c r="A5" s="12" t="s">
        <v>4</v>
      </c>
      <c r="B5" s="15">
        <v>29654929</v>
      </c>
      <c r="C5" s="15">
        <v>29478154</v>
      </c>
      <c r="D5" s="15">
        <v>28493117</v>
      </c>
      <c r="E5" s="32">
        <f aca="true" t="shared" si="1" ref="E5:E12">ROUND((D5-C5)/C5*100,1)</f>
        <v>-3.3</v>
      </c>
      <c r="F5" s="33">
        <f t="shared" si="0"/>
        <v>11.9</v>
      </c>
      <c r="G5" s="27"/>
      <c r="H5" s="1"/>
      <c r="I5" s="9"/>
      <c r="J5" s="10"/>
      <c r="K5" s="9"/>
      <c r="L5" s="9"/>
      <c r="M5" s="10"/>
    </row>
    <row r="6" spans="1:13" s="31" customFormat="1" ht="15" customHeight="1">
      <c r="A6" s="12" t="s">
        <v>0</v>
      </c>
      <c r="B6" s="11">
        <v>10241823</v>
      </c>
      <c r="C6" s="11">
        <v>14110738</v>
      </c>
      <c r="D6" s="11">
        <v>14598004</v>
      </c>
      <c r="E6" s="32">
        <f t="shared" si="1"/>
        <v>3.5</v>
      </c>
      <c r="F6" s="33">
        <f t="shared" si="0"/>
        <v>6.1</v>
      </c>
      <c r="G6" s="27"/>
      <c r="H6" s="1"/>
      <c r="I6" s="9"/>
      <c r="J6" s="10"/>
      <c r="K6" s="9"/>
      <c r="L6" s="9"/>
      <c r="M6" s="10"/>
    </row>
    <row r="7" spans="1:13" s="31" customFormat="1" ht="15" customHeight="1">
      <c r="A7" s="12" t="s">
        <v>5</v>
      </c>
      <c r="B7" s="11">
        <v>2113382</v>
      </c>
      <c r="C7" s="11">
        <v>2997601</v>
      </c>
      <c r="D7" s="11">
        <v>2899629</v>
      </c>
      <c r="E7" s="32">
        <f t="shared" si="1"/>
        <v>-3.3</v>
      </c>
      <c r="F7" s="33">
        <f t="shared" si="0"/>
        <v>1.2</v>
      </c>
      <c r="G7" s="27"/>
      <c r="H7" s="1"/>
      <c r="I7" s="9"/>
      <c r="J7" s="10"/>
      <c r="K7" s="9"/>
      <c r="L7" s="9"/>
      <c r="M7" s="10"/>
    </row>
    <row r="8" spans="1:13" s="31" customFormat="1" ht="15" customHeight="1">
      <c r="A8" s="12" t="s">
        <v>6</v>
      </c>
      <c r="B8" s="11">
        <v>6074918</v>
      </c>
      <c r="C8" s="11">
        <v>5880224</v>
      </c>
      <c r="D8" s="11">
        <v>6395526</v>
      </c>
      <c r="E8" s="32">
        <f t="shared" si="1"/>
        <v>8.8</v>
      </c>
      <c r="F8" s="33">
        <f t="shared" si="0"/>
        <v>2.7</v>
      </c>
      <c r="G8" s="27"/>
      <c r="H8" s="1"/>
      <c r="I8" s="9"/>
      <c r="J8" s="10"/>
      <c r="K8" s="9"/>
      <c r="L8" s="9"/>
      <c r="M8" s="10"/>
    </row>
    <row r="9" spans="1:13" s="31" customFormat="1" ht="15" customHeight="1">
      <c r="A9" s="12" t="s">
        <v>7</v>
      </c>
      <c r="B9" s="11">
        <v>3669766</v>
      </c>
      <c r="C9" s="11">
        <v>3643389</v>
      </c>
      <c r="D9" s="11">
        <v>3117689</v>
      </c>
      <c r="E9" s="32">
        <f t="shared" si="1"/>
        <v>-14.4</v>
      </c>
      <c r="F9" s="33">
        <f t="shared" si="0"/>
        <v>1.3</v>
      </c>
      <c r="G9" s="27"/>
      <c r="H9" s="1"/>
      <c r="I9" s="9"/>
      <c r="J9" s="10"/>
      <c r="K9" s="9"/>
      <c r="L9" s="9"/>
      <c r="M9" s="10"/>
    </row>
    <row r="10" spans="1:13" s="31" customFormat="1" ht="15" customHeight="1">
      <c r="A10" s="12" t="s">
        <v>8</v>
      </c>
      <c r="B10" s="11">
        <v>3802683</v>
      </c>
      <c r="C10" s="11">
        <v>3935895</v>
      </c>
      <c r="D10" s="11">
        <v>3827972</v>
      </c>
      <c r="E10" s="32">
        <f t="shared" si="1"/>
        <v>-2.7</v>
      </c>
      <c r="F10" s="33">
        <f t="shared" si="0"/>
        <v>1.6</v>
      </c>
      <c r="G10" s="27"/>
      <c r="H10" s="1"/>
      <c r="I10" s="9"/>
      <c r="J10" s="10"/>
      <c r="K10" s="9"/>
      <c r="L10" s="9"/>
      <c r="M10" s="10"/>
    </row>
    <row r="11" spans="1:13" s="31" customFormat="1" ht="15" customHeight="1">
      <c r="A11" s="12" t="s">
        <v>9</v>
      </c>
      <c r="B11" s="11">
        <v>23428189</v>
      </c>
      <c r="C11" s="11">
        <v>24540935</v>
      </c>
      <c r="D11" s="11">
        <v>27823979</v>
      </c>
      <c r="E11" s="32">
        <f t="shared" si="1"/>
        <v>13.4</v>
      </c>
      <c r="F11" s="33">
        <f t="shared" si="0"/>
        <v>11.6</v>
      </c>
      <c r="G11" s="27"/>
      <c r="H11" s="3"/>
      <c r="I11" s="9"/>
      <c r="J11" s="10"/>
      <c r="K11" s="9"/>
      <c r="L11" s="9"/>
      <c r="M11" s="10"/>
    </row>
    <row r="12" spans="1:13" s="31" customFormat="1" ht="15" customHeight="1">
      <c r="A12" s="4" t="s">
        <v>17</v>
      </c>
      <c r="B12" s="19" t="s">
        <v>27</v>
      </c>
      <c r="C12" s="34">
        <v>24707297</v>
      </c>
      <c r="D12" s="18">
        <v>23405688</v>
      </c>
      <c r="E12" s="32">
        <f t="shared" si="1"/>
        <v>-5.3</v>
      </c>
      <c r="F12" s="33">
        <f t="shared" si="0"/>
        <v>9.8</v>
      </c>
      <c r="G12" s="27"/>
      <c r="H12" s="3"/>
      <c r="I12" s="9"/>
      <c r="J12" s="10"/>
      <c r="K12" s="9"/>
      <c r="L12" s="9"/>
      <c r="M12" s="10"/>
    </row>
    <row r="13" spans="1:13" s="31" customFormat="1" ht="15" customHeight="1">
      <c r="A13" s="4" t="s">
        <v>24</v>
      </c>
      <c r="B13" s="19" t="s">
        <v>27</v>
      </c>
      <c r="C13" s="19" t="s">
        <v>27</v>
      </c>
      <c r="D13" s="18">
        <v>17191457</v>
      </c>
      <c r="E13" s="19" t="s">
        <v>28</v>
      </c>
      <c r="F13" s="33">
        <f>ROUND(D13/$D$4*100,1)</f>
        <v>7.2</v>
      </c>
      <c r="G13" s="27"/>
      <c r="H13" s="3"/>
      <c r="I13" s="9"/>
      <c r="J13" s="10"/>
      <c r="K13" s="9"/>
      <c r="L13" s="9"/>
      <c r="M13" s="10"/>
    </row>
    <row r="14" spans="1:13" s="31" customFormat="1" ht="15" customHeight="1">
      <c r="A14" s="4" t="s">
        <v>25</v>
      </c>
      <c r="B14" s="19" t="s">
        <v>27</v>
      </c>
      <c r="C14" s="19" t="s">
        <v>27</v>
      </c>
      <c r="D14" s="18">
        <v>8006770</v>
      </c>
      <c r="E14" s="19" t="s">
        <v>29</v>
      </c>
      <c r="F14" s="33">
        <f>ROUND(D14/$D$4*100,1)</f>
        <v>3.3</v>
      </c>
      <c r="G14" s="27"/>
      <c r="H14" s="3"/>
      <c r="I14" s="9"/>
      <c r="J14" s="10"/>
      <c r="K14" s="9"/>
      <c r="L14" s="9"/>
      <c r="M14" s="10"/>
    </row>
    <row r="15" spans="1:13" s="31" customFormat="1" ht="15" customHeight="1">
      <c r="A15" s="4" t="s">
        <v>26</v>
      </c>
      <c r="B15" s="19" t="s">
        <v>27</v>
      </c>
      <c r="C15" s="19" t="s">
        <v>27</v>
      </c>
      <c r="D15" s="18">
        <v>11983945</v>
      </c>
      <c r="E15" s="19" t="s">
        <v>30</v>
      </c>
      <c r="F15" s="33">
        <f>ROUND(D15/$D$4*100,1)</f>
        <v>5</v>
      </c>
      <c r="G15" s="27"/>
      <c r="H15" s="3"/>
      <c r="I15" s="9"/>
      <c r="J15" s="10"/>
      <c r="K15" s="9"/>
      <c r="L15" s="9"/>
      <c r="M15" s="10"/>
    </row>
    <row r="16" spans="1:13" s="31" customFormat="1" ht="9" customHeight="1">
      <c r="A16" s="26"/>
      <c r="B16" s="26"/>
      <c r="C16" s="26"/>
      <c r="D16" s="26"/>
      <c r="E16" s="26"/>
      <c r="F16" s="26"/>
      <c r="G16" s="26"/>
      <c r="H16" s="14"/>
      <c r="I16" s="13"/>
      <c r="J16" s="10"/>
      <c r="K16" s="9"/>
      <c r="L16" s="9"/>
      <c r="M16" s="10"/>
    </row>
    <row r="17" spans="1:13" s="31" customFormat="1" ht="15" customHeight="1">
      <c r="A17" s="20" t="s">
        <v>13</v>
      </c>
      <c r="B17" s="22" t="s">
        <v>14</v>
      </c>
      <c r="C17" s="23"/>
      <c r="D17" s="24"/>
      <c r="E17" s="22" t="s">
        <v>10</v>
      </c>
      <c r="F17" s="23"/>
      <c r="G17" s="24"/>
      <c r="H17" s="1"/>
      <c r="I17" s="9"/>
      <c r="J17" s="10"/>
      <c r="K17" s="9"/>
      <c r="L17" s="9"/>
      <c r="M17" s="10"/>
    </row>
    <row r="18" spans="1:13" s="31" customFormat="1" ht="15" customHeight="1">
      <c r="A18" s="30"/>
      <c r="B18" s="4" t="s">
        <v>16</v>
      </c>
      <c r="C18" s="4" t="s">
        <v>23</v>
      </c>
      <c r="D18" s="4" t="s">
        <v>1</v>
      </c>
      <c r="E18" s="4" t="s">
        <v>16</v>
      </c>
      <c r="F18" s="4" t="s">
        <v>23</v>
      </c>
      <c r="G18" s="4" t="s">
        <v>1</v>
      </c>
      <c r="H18" s="1"/>
      <c r="I18" s="9"/>
      <c r="J18" s="10"/>
      <c r="K18" s="9"/>
      <c r="L18" s="9"/>
      <c r="M18" s="10"/>
    </row>
    <row r="19" spans="1:13" s="31" customFormat="1" ht="15" customHeight="1">
      <c r="A19" s="4" t="s">
        <v>3</v>
      </c>
      <c r="B19" s="16">
        <v>80248</v>
      </c>
      <c r="C19" s="35">
        <v>95017</v>
      </c>
      <c r="D19" s="32">
        <f>ROUND((C19-B19)/B19*100,1)</f>
        <v>18.4</v>
      </c>
      <c r="E19" s="18">
        <v>2937</v>
      </c>
      <c r="F19" s="11">
        <v>3125</v>
      </c>
      <c r="G19" s="32">
        <f>ROUND((F19-E19)/E19*100,1)</f>
        <v>6.4</v>
      </c>
      <c r="H19" s="1"/>
      <c r="I19" s="9"/>
      <c r="J19" s="10"/>
      <c r="K19" s="9"/>
      <c r="L19" s="9"/>
      <c r="M19" s="10"/>
    </row>
    <row r="20" spans="1:13" s="31" customFormat="1" ht="15" customHeight="1">
      <c r="A20" s="4" t="s">
        <v>4</v>
      </c>
      <c r="B20" s="16">
        <v>65291</v>
      </c>
      <c r="C20" s="35">
        <v>73448</v>
      </c>
      <c r="D20" s="32">
        <f aca="true" t="shared" si="2" ref="D20:D27">ROUND((C20-B20)/B20*100,1)</f>
        <v>12.5</v>
      </c>
      <c r="E20" s="18">
        <v>2995</v>
      </c>
      <c r="F20" s="11">
        <v>2738</v>
      </c>
      <c r="G20" s="32">
        <f aca="true" t="shared" si="3" ref="G20:G27">ROUND((F20-E20)/E20*100,1)</f>
        <v>-8.6</v>
      </c>
      <c r="H20" s="1"/>
      <c r="I20" s="9"/>
      <c r="J20" s="10"/>
      <c r="K20" s="9"/>
      <c r="L20" s="9"/>
      <c r="M20" s="10"/>
    </row>
    <row r="21" spans="1:13" s="31" customFormat="1" ht="15" customHeight="1">
      <c r="A21" s="4" t="s">
        <v>0</v>
      </c>
      <c r="B21" s="16">
        <v>66245</v>
      </c>
      <c r="C21" s="35">
        <v>74314</v>
      </c>
      <c r="D21" s="32">
        <f t="shared" si="2"/>
        <v>12.2</v>
      </c>
      <c r="E21" s="18">
        <v>3514</v>
      </c>
      <c r="F21" s="11">
        <v>3650</v>
      </c>
      <c r="G21" s="32">
        <f t="shared" si="3"/>
        <v>3.9</v>
      </c>
      <c r="H21" s="1"/>
      <c r="I21" s="9"/>
      <c r="J21" s="10"/>
      <c r="K21" s="9"/>
      <c r="L21" s="9"/>
      <c r="M21" s="10"/>
    </row>
    <row r="22" spans="1:13" s="31" customFormat="1" ht="15" customHeight="1">
      <c r="A22" s="4" t="s">
        <v>5</v>
      </c>
      <c r="B22" s="16">
        <v>41574</v>
      </c>
      <c r="C22" s="35">
        <v>46243</v>
      </c>
      <c r="D22" s="32">
        <f t="shared" si="2"/>
        <v>11.2</v>
      </c>
      <c r="E22" s="18">
        <v>2431</v>
      </c>
      <c r="F22" s="11">
        <v>2511</v>
      </c>
      <c r="G22" s="32">
        <f t="shared" si="3"/>
        <v>3.3</v>
      </c>
      <c r="H22" s="1"/>
      <c r="I22" s="9"/>
      <c r="J22" s="10"/>
      <c r="K22" s="9"/>
      <c r="L22" s="9"/>
      <c r="M22" s="10"/>
    </row>
    <row r="23" spans="1:13" s="31" customFormat="1" ht="15" customHeight="1">
      <c r="A23" s="4" t="s">
        <v>6</v>
      </c>
      <c r="B23" s="16">
        <v>25257</v>
      </c>
      <c r="C23" s="35">
        <v>32538</v>
      </c>
      <c r="D23" s="32">
        <f t="shared" si="2"/>
        <v>28.8</v>
      </c>
      <c r="E23" s="18">
        <v>1538</v>
      </c>
      <c r="F23" s="11">
        <v>1814</v>
      </c>
      <c r="G23" s="32">
        <f t="shared" si="3"/>
        <v>17.9</v>
      </c>
      <c r="H23" s="1"/>
      <c r="I23" s="9"/>
      <c r="J23" s="10"/>
      <c r="K23" s="9"/>
      <c r="L23" s="9"/>
      <c r="M23" s="10"/>
    </row>
    <row r="24" spans="1:13" s="31" customFormat="1" ht="15" customHeight="1">
      <c r="A24" s="4" t="s">
        <v>7</v>
      </c>
      <c r="B24" s="16">
        <v>43543</v>
      </c>
      <c r="C24" s="35">
        <v>43651</v>
      </c>
      <c r="D24" s="32">
        <f t="shared" si="2"/>
        <v>0.2</v>
      </c>
      <c r="E24" s="18">
        <v>2385</v>
      </c>
      <c r="F24" s="11">
        <v>2074</v>
      </c>
      <c r="G24" s="32">
        <f t="shared" si="3"/>
        <v>-13</v>
      </c>
      <c r="H24" s="1"/>
      <c r="I24" s="9"/>
      <c r="J24" s="10"/>
      <c r="K24" s="9"/>
      <c r="L24" s="9"/>
      <c r="M24" s="10"/>
    </row>
    <row r="25" spans="1:13" s="31" customFormat="1" ht="15" customHeight="1">
      <c r="A25" s="4" t="s">
        <v>8</v>
      </c>
      <c r="B25" s="16">
        <v>28810</v>
      </c>
      <c r="C25" s="35">
        <v>30923</v>
      </c>
      <c r="D25" s="32">
        <f t="shared" si="2"/>
        <v>7.3</v>
      </c>
      <c r="E25" s="18">
        <v>1770</v>
      </c>
      <c r="F25" s="11">
        <v>1731</v>
      </c>
      <c r="G25" s="32">
        <f t="shared" si="3"/>
        <v>-2.2</v>
      </c>
      <c r="H25" s="1"/>
      <c r="I25" s="9"/>
      <c r="J25" s="10"/>
      <c r="K25" s="9"/>
      <c r="L25" s="9"/>
      <c r="M25" s="10"/>
    </row>
    <row r="26" spans="1:13" s="31" customFormat="1" ht="15" customHeight="1">
      <c r="A26" s="4" t="s">
        <v>9</v>
      </c>
      <c r="B26" s="16">
        <v>163531</v>
      </c>
      <c r="C26" s="35">
        <v>194120</v>
      </c>
      <c r="D26" s="32">
        <f t="shared" si="2"/>
        <v>18.7</v>
      </c>
      <c r="E26" s="18">
        <v>3780</v>
      </c>
      <c r="F26" s="11">
        <v>4026</v>
      </c>
      <c r="G26" s="32">
        <f t="shared" si="3"/>
        <v>6.5</v>
      </c>
      <c r="H26" s="1"/>
      <c r="I26" s="9"/>
      <c r="J26" s="10"/>
      <c r="K26" s="9"/>
      <c r="L26" s="9"/>
      <c r="M26" s="10"/>
    </row>
    <row r="27" spans="1:13" s="31" customFormat="1" ht="15" customHeight="1">
      <c r="A27" s="4" t="s">
        <v>17</v>
      </c>
      <c r="B27" s="17">
        <v>114553</v>
      </c>
      <c r="C27" s="17">
        <v>117069</v>
      </c>
      <c r="D27" s="32">
        <f t="shared" si="2"/>
        <v>2.2</v>
      </c>
      <c r="E27" s="17">
        <v>3272</v>
      </c>
      <c r="F27" s="36">
        <v>3031</v>
      </c>
      <c r="G27" s="32">
        <f t="shared" si="3"/>
        <v>-7.4</v>
      </c>
      <c r="H27" s="1"/>
      <c r="I27" s="9"/>
      <c r="J27" s="10"/>
      <c r="K27" s="9"/>
      <c r="L27" s="9"/>
      <c r="M27" s="10"/>
    </row>
    <row r="28" spans="1:13" s="31" customFormat="1" ht="15" customHeight="1">
      <c r="A28" s="4" t="s">
        <v>24</v>
      </c>
      <c r="B28" s="19" t="s">
        <v>28</v>
      </c>
      <c r="C28" s="17">
        <v>138021</v>
      </c>
      <c r="D28" s="19" t="s">
        <v>28</v>
      </c>
      <c r="E28" s="19" t="s">
        <v>28</v>
      </c>
      <c r="F28" s="36">
        <v>3612</v>
      </c>
      <c r="G28" s="19" t="s">
        <v>28</v>
      </c>
      <c r="H28" s="1"/>
      <c r="I28" s="9"/>
      <c r="J28" s="10"/>
      <c r="K28" s="9"/>
      <c r="L28" s="9"/>
      <c r="M28" s="10"/>
    </row>
    <row r="29" spans="1:13" s="31" customFormat="1" ht="15" customHeight="1">
      <c r="A29" s="4" t="s">
        <v>25</v>
      </c>
      <c r="B29" s="19" t="s">
        <v>29</v>
      </c>
      <c r="C29" s="17">
        <v>64022</v>
      </c>
      <c r="D29" s="19" t="s">
        <v>29</v>
      </c>
      <c r="E29" s="19" t="s">
        <v>29</v>
      </c>
      <c r="F29" s="36">
        <v>2336</v>
      </c>
      <c r="G29" s="19" t="s">
        <v>29</v>
      </c>
      <c r="H29" s="1"/>
      <c r="I29" s="9"/>
      <c r="J29" s="10"/>
      <c r="K29" s="9"/>
      <c r="L29" s="9"/>
      <c r="M29" s="10"/>
    </row>
    <row r="30" spans="1:13" s="31" customFormat="1" ht="15" customHeight="1">
      <c r="A30" s="4" t="s">
        <v>26</v>
      </c>
      <c r="B30" s="19" t="s">
        <v>30</v>
      </c>
      <c r="C30" s="17">
        <v>94664</v>
      </c>
      <c r="D30" s="19" t="s">
        <v>30</v>
      </c>
      <c r="E30" s="19" t="s">
        <v>30</v>
      </c>
      <c r="F30" s="36">
        <v>2643</v>
      </c>
      <c r="G30" s="19" t="s">
        <v>30</v>
      </c>
      <c r="H30" s="1"/>
      <c r="I30" s="9"/>
      <c r="J30" s="10"/>
      <c r="K30" s="9"/>
      <c r="L30" s="9"/>
      <c r="M30" s="10"/>
    </row>
    <row r="31" spans="1:13" s="31" customFormat="1" ht="15" customHeight="1">
      <c r="A31" s="29" t="s">
        <v>20</v>
      </c>
      <c r="B31" s="29"/>
      <c r="C31" s="29"/>
      <c r="D31" s="29"/>
      <c r="E31" s="29"/>
      <c r="F31" s="29"/>
      <c r="G31" s="29"/>
      <c r="H31" s="9"/>
      <c r="I31" s="9"/>
      <c r="J31" s="10"/>
      <c r="K31" s="9"/>
      <c r="L31" s="9"/>
      <c r="M31" s="10"/>
    </row>
  </sheetData>
  <sheetProtection sheet="1" objects="1" scenarios="1"/>
  <mergeCells count="12">
    <mergeCell ref="A31:G31"/>
    <mergeCell ref="A17:A18"/>
    <mergeCell ref="B17:D17"/>
    <mergeCell ref="E17:G17"/>
    <mergeCell ref="C2:C3"/>
    <mergeCell ref="D2:F2"/>
    <mergeCell ref="A1:D1"/>
    <mergeCell ref="A16:G16"/>
    <mergeCell ref="G1:G15"/>
    <mergeCell ref="E1:F1"/>
    <mergeCell ref="A2:A3"/>
    <mergeCell ref="B2:B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2007-04-03T05:55:17Z</cp:lastPrinted>
  <dcterms:created xsi:type="dcterms:W3CDTF">2000-03-30T05:14:14Z</dcterms:created>
  <dcterms:modified xsi:type="dcterms:W3CDTF">2007-04-12T02:23:27Z</dcterms:modified>
  <cp:category/>
  <cp:version/>
  <cp:contentType/>
  <cp:contentStatus/>
</cp:coreProperties>
</file>