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activeTab="0"/>
  </bookViews>
  <sheets>
    <sheet name="4-22主要果樹面積等" sheetId="1" r:id="rId1"/>
  </sheets>
  <definedNames>
    <definedName name="_xlnm.Print_Area" localSheetId="0">'4-22主要果樹面積等'!$A$1:$F$41</definedName>
  </definedNames>
  <calcPr fullCalcOnLoad="1"/>
</workbook>
</file>

<file path=xl/sharedStrings.xml><?xml version="1.0" encoding="utf-8"?>
<sst xmlns="http://schemas.openxmlformats.org/spreadsheetml/2006/main" count="63" uniqueCount="21">
  <si>
    <t>（単位：ha、t）</t>
  </si>
  <si>
    <t>全　 国</t>
  </si>
  <si>
    <t>山梨県</t>
  </si>
  <si>
    <t>甲府市</t>
  </si>
  <si>
    <t>収 穫 量</t>
  </si>
  <si>
    <t>全 　国</t>
  </si>
  <si>
    <t>平成15年産</t>
  </si>
  <si>
    <t>平成16年産</t>
  </si>
  <si>
    <t>平成17年産</t>
  </si>
  <si>
    <t>日本なし</t>
  </si>
  <si>
    <t>※ 平成17年産は旧中道町を含む（旧上九一色村北部地区は含まない）。</t>
  </si>
  <si>
    <t>出典：「作物統計」（山梨農林水産統計年報・農林業市町村別データより）及び農林水産省ホームページ</t>
  </si>
  <si>
    <t>結果樹面積</t>
  </si>
  <si>
    <t>(資料）産業部産業振興室農林振興課調</t>
  </si>
  <si>
    <t>22　主要果樹結果樹面積及び収穫量</t>
  </si>
  <si>
    <t>区　分　／　年　産</t>
  </si>
  <si>
    <t>ぶ　ど　う</t>
  </si>
  <si>
    <t>も　　　も</t>
  </si>
  <si>
    <t>す　も　も</t>
  </si>
  <si>
    <t>う　　　め</t>
  </si>
  <si>
    <t>か　　　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</si>
</sst>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177" fontId="3" fillId="0" borderId="1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D1"/>
    </sheetView>
  </sheetViews>
  <sheetFormatPr defaultColWidth="8.796875" defaultRowHeight="17.25" customHeight="1"/>
  <cols>
    <col min="1" max="1" width="11.59765625" style="7" customWidth="1"/>
    <col min="2" max="2" width="10.5" style="7" customWidth="1"/>
    <col min="3" max="3" width="8.59765625" style="7" customWidth="1"/>
    <col min="4" max="5" width="12.59765625" style="7" customWidth="1"/>
    <col min="6" max="6" width="11.3984375" style="7" customWidth="1"/>
    <col min="7" max="7" width="20" style="7" customWidth="1"/>
    <col min="8" max="16384" width="9" style="7" customWidth="1"/>
  </cols>
  <sheetData>
    <row r="1" spans="1:7" ht="17.25" customHeight="1">
      <c r="A1" s="14" t="s">
        <v>14</v>
      </c>
      <c r="B1" s="14"/>
      <c r="C1" s="14"/>
      <c r="D1" s="14"/>
      <c r="E1" s="6"/>
      <c r="F1" s="4" t="s">
        <v>0</v>
      </c>
      <c r="G1" s="5"/>
    </row>
    <row r="2" spans="1:10" ht="17.25" customHeight="1">
      <c r="A2" s="15" t="s">
        <v>15</v>
      </c>
      <c r="B2" s="16"/>
      <c r="C2" s="17"/>
      <c r="D2" s="8" t="s">
        <v>6</v>
      </c>
      <c r="E2" s="8" t="s">
        <v>7</v>
      </c>
      <c r="F2" s="8" t="s">
        <v>8</v>
      </c>
      <c r="G2" s="9"/>
      <c r="H2" s="10"/>
      <c r="I2" s="10"/>
      <c r="J2" s="10"/>
    </row>
    <row r="3" spans="1:10" ht="17.25" customHeight="1">
      <c r="A3" s="18" t="s">
        <v>16</v>
      </c>
      <c r="B3" s="21" t="s">
        <v>12</v>
      </c>
      <c r="C3" s="1" t="s">
        <v>1</v>
      </c>
      <c r="D3" s="2">
        <v>20600</v>
      </c>
      <c r="E3" s="2">
        <v>19200</v>
      </c>
      <c r="F3" s="2">
        <v>19100</v>
      </c>
      <c r="G3" s="10"/>
      <c r="H3" s="10"/>
      <c r="I3" s="10"/>
      <c r="J3" s="10"/>
    </row>
    <row r="4" spans="1:10" ht="17.25" customHeight="1">
      <c r="A4" s="19"/>
      <c r="B4" s="22"/>
      <c r="C4" s="1" t="s">
        <v>2</v>
      </c>
      <c r="D4" s="3">
        <v>4420</v>
      </c>
      <c r="E4" s="3">
        <v>4380</v>
      </c>
      <c r="F4" s="3">
        <v>4360</v>
      </c>
      <c r="G4" s="10"/>
      <c r="H4" s="10"/>
      <c r="I4" s="10"/>
      <c r="J4" s="10"/>
    </row>
    <row r="5" spans="1:10" ht="17.25" customHeight="1">
      <c r="A5" s="19"/>
      <c r="B5" s="23"/>
      <c r="C5" s="1" t="s">
        <v>3</v>
      </c>
      <c r="D5" s="3">
        <v>330</v>
      </c>
      <c r="E5" s="3">
        <v>325</v>
      </c>
      <c r="F5" s="3">
        <f>325+27</f>
        <v>352</v>
      </c>
      <c r="G5" s="10"/>
      <c r="H5" s="10"/>
      <c r="I5" s="10"/>
      <c r="J5" s="10"/>
    </row>
    <row r="6" spans="1:10" ht="17.25" customHeight="1">
      <c r="A6" s="19"/>
      <c r="B6" s="18" t="s">
        <v>4</v>
      </c>
      <c r="C6" s="1" t="s">
        <v>1</v>
      </c>
      <c r="D6" s="2">
        <v>220800</v>
      </c>
      <c r="E6" s="2">
        <v>205800</v>
      </c>
      <c r="F6" s="2">
        <v>219500</v>
      </c>
      <c r="G6" s="10"/>
      <c r="H6" s="10"/>
      <c r="I6" s="10"/>
      <c r="J6" s="10"/>
    </row>
    <row r="7" spans="1:10" ht="17.25" customHeight="1">
      <c r="A7" s="19"/>
      <c r="B7" s="19"/>
      <c r="C7" s="1" t="s">
        <v>2</v>
      </c>
      <c r="D7" s="3">
        <v>56100</v>
      </c>
      <c r="E7" s="3">
        <v>53400</v>
      </c>
      <c r="F7" s="3">
        <v>55900</v>
      </c>
      <c r="G7" s="10"/>
      <c r="H7" s="10"/>
      <c r="I7" s="10"/>
      <c r="J7" s="10"/>
    </row>
    <row r="8" spans="1:10" ht="17.25" customHeight="1">
      <c r="A8" s="20"/>
      <c r="B8" s="20"/>
      <c r="C8" s="1" t="s">
        <v>3</v>
      </c>
      <c r="D8" s="3">
        <v>4220</v>
      </c>
      <c r="E8" s="3">
        <v>4030</v>
      </c>
      <c r="F8" s="3">
        <f>4160+328</f>
        <v>4488</v>
      </c>
      <c r="G8" s="10"/>
      <c r="H8" s="10"/>
      <c r="I8" s="10"/>
      <c r="J8" s="10"/>
    </row>
    <row r="9" spans="1:10" ht="17.25" customHeight="1">
      <c r="A9" s="18" t="s">
        <v>17</v>
      </c>
      <c r="B9" s="21" t="s">
        <v>12</v>
      </c>
      <c r="C9" s="1" t="s">
        <v>1</v>
      </c>
      <c r="D9" s="2">
        <v>11300</v>
      </c>
      <c r="E9" s="2">
        <v>10300</v>
      </c>
      <c r="F9" s="2">
        <v>10300</v>
      </c>
      <c r="G9" s="10"/>
      <c r="H9" s="10"/>
      <c r="I9" s="10"/>
      <c r="J9" s="10"/>
    </row>
    <row r="10" spans="1:10" ht="17.25" customHeight="1">
      <c r="A10" s="19"/>
      <c r="B10" s="22"/>
      <c r="C10" s="1" t="s">
        <v>2</v>
      </c>
      <c r="D10" s="3">
        <v>3510</v>
      </c>
      <c r="E10" s="3">
        <v>3500</v>
      </c>
      <c r="F10" s="3">
        <v>3250</v>
      </c>
      <c r="G10" s="10"/>
      <c r="H10" s="10"/>
      <c r="I10" s="10"/>
      <c r="J10" s="10"/>
    </row>
    <row r="11" spans="1:10" ht="17.25" customHeight="1">
      <c r="A11" s="19"/>
      <c r="B11" s="23"/>
      <c r="C11" s="1" t="s">
        <v>3</v>
      </c>
      <c r="D11" s="3">
        <v>5</v>
      </c>
      <c r="E11" s="3">
        <v>5</v>
      </c>
      <c r="F11" s="3">
        <f>4+86</f>
        <v>90</v>
      </c>
      <c r="G11" s="10"/>
      <c r="H11" s="10"/>
      <c r="I11" s="10"/>
      <c r="J11" s="10"/>
    </row>
    <row r="12" spans="1:10" ht="17.25" customHeight="1">
      <c r="A12" s="19"/>
      <c r="B12" s="18" t="s">
        <v>4</v>
      </c>
      <c r="C12" s="1" t="s">
        <v>1</v>
      </c>
      <c r="D12" s="2">
        <v>157000</v>
      </c>
      <c r="E12" s="2">
        <v>151900</v>
      </c>
      <c r="F12" s="2">
        <v>174000</v>
      </c>
      <c r="G12" s="10"/>
      <c r="H12" s="10"/>
      <c r="I12" s="10"/>
      <c r="J12" s="10"/>
    </row>
    <row r="13" spans="1:10" ht="17.25" customHeight="1">
      <c r="A13" s="19"/>
      <c r="B13" s="19"/>
      <c r="C13" s="1" t="s">
        <v>2</v>
      </c>
      <c r="D13" s="3">
        <v>55800</v>
      </c>
      <c r="E13" s="3">
        <v>50900</v>
      </c>
      <c r="F13" s="3">
        <v>60200</v>
      </c>
      <c r="G13" s="10"/>
      <c r="H13" s="10"/>
      <c r="I13" s="10"/>
      <c r="J13" s="10"/>
    </row>
    <row r="14" spans="1:10" ht="17.25" customHeight="1">
      <c r="A14" s="20"/>
      <c r="B14" s="20"/>
      <c r="C14" s="1" t="s">
        <v>3</v>
      </c>
      <c r="D14" s="3">
        <v>71</v>
      </c>
      <c r="E14" s="3">
        <v>66</v>
      </c>
      <c r="F14" s="3">
        <f>72+1560</f>
        <v>1632</v>
      </c>
      <c r="G14" s="10"/>
      <c r="H14" s="10"/>
      <c r="I14" s="10"/>
      <c r="J14" s="10"/>
    </row>
    <row r="15" spans="1:10" ht="17.25" customHeight="1">
      <c r="A15" s="18" t="s">
        <v>9</v>
      </c>
      <c r="B15" s="21" t="s">
        <v>12</v>
      </c>
      <c r="C15" s="1" t="s">
        <v>1</v>
      </c>
      <c r="D15" s="2">
        <v>15700</v>
      </c>
      <c r="E15" s="2">
        <v>15500</v>
      </c>
      <c r="F15" s="2">
        <v>15200</v>
      </c>
      <c r="G15" s="10"/>
      <c r="H15" s="10"/>
      <c r="I15" s="10"/>
      <c r="J15" s="10"/>
    </row>
    <row r="16" spans="1:10" ht="17.25" customHeight="1">
      <c r="A16" s="19"/>
      <c r="B16" s="22"/>
      <c r="C16" s="1" t="s">
        <v>2</v>
      </c>
      <c r="D16" s="3">
        <v>46</v>
      </c>
      <c r="E16" s="3">
        <v>43</v>
      </c>
      <c r="F16" s="3">
        <v>44</v>
      </c>
      <c r="G16" s="10"/>
      <c r="H16" s="10"/>
      <c r="I16" s="10"/>
      <c r="J16" s="10"/>
    </row>
    <row r="17" spans="1:10" ht="17.25" customHeight="1">
      <c r="A17" s="19"/>
      <c r="B17" s="23"/>
      <c r="C17" s="1" t="s">
        <v>3</v>
      </c>
      <c r="D17" s="3">
        <v>1</v>
      </c>
      <c r="E17" s="3">
        <v>1</v>
      </c>
      <c r="F17" s="3">
        <f>1+21</f>
        <v>22</v>
      </c>
      <c r="G17" s="10"/>
      <c r="H17" s="10"/>
      <c r="I17" s="10"/>
      <c r="J17" s="10"/>
    </row>
    <row r="18" spans="1:10" ht="17.25" customHeight="1">
      <c r="A18" s="19"/>
      <c r="B18" s="18" t="s">
        <v>4</v>
      </c>
      <c r="C18" s="1" t="s">
        <v>1</v>
      </c>
      <c r="D18" s="2">
        <v>332200</v>
      </c>
      <c r="E18" s="2">
        <v>328100</v>
      </c>
      <c r="F18" s="2">
        <v>361400</v>
      </c>
      <c r="G18" s="10"/>
      <c r="H18" s="10"/>
      <c r="I18" s="10"/>
      <c r="J18" s="10"/>
    </row>
    <row r="19" spans="1:10" ht="17.25" customHeight="1">
      <c r="A19" s="19"/>
      <c r="B19" s="19"/>
      <c r="C19" s="1" t="s">
        <v>2</v>
      </c>
      <c r="D19" s="3">
        <v>879</v>
      </c>
      <c r="E19" s="3">
        <v>774</v>
      </c>
      <c r="F19" s="3">
        <v>866</v>
      </c>
      <c r="G19" s="10"/>
      <c r="H19" s="10"/>
      <c r="I19" s="10"/>
      <c r="J19" s="10"/>
    </row>
    <row r="20" spans="1:10" ht="17.25" customHeight="1">
      <c r="A20" s="20"/>
      <c r="B20" s="20"/>
      <c r="C20" s="1" t="s">
        <v>3</v>
      </c>
      <c r="D20" s="3">
        <v>15</v>
      </c>
      <c r="E20" s="3">
        <v>17</v>
      </c>
      <c r="F20" s="3">
        <f>18+426</f>
        <v>444</v>
      </c>
      <c r="G20" s="10"/>
      <c r="H20" s="10"/>
      <c r="I20" s="10"/>
      <c r="J20" s="10"/>
    </row>
    <row r="21" spans="1:10" ht="17.25" customHeight="1">
      <c r="A21" s="18" t="s">
        <v>18</v>
      </c>
      <c r="B21" s="21" t="s">
        <v>12</v>
      </c>
      <c r="C21" s="1" t="s">
        <v>1</v>
      </c>
      <c r="D21" s="2">
        <v>3450</v>
      </c>
      <c r="E21" s="2">
        <v>3140</v>
      </c>
      <c r="F21" s="2">
        <v>3120</v>
      </c>
      <c r="G21" s="10"/>
      <c r="H21" s="10"/>
      <c r="I21" s="10"/>
      <c r="J21" s="10"/>
    </row>
    <row r="22" spans="1:10" ht="17.25" customHeight="1">
      <c r="A22" s="19"/>
      <c r="B22" s="22"/>
      <c r="C22" s="1" t="s">
        <v>2</v>
      </c>
      <c r="D22" s="3">
        <v>1010</v>
      </c>
      <c r="E22" s="3">
        <v>989</v>
      </c>
      <c r="F22" s="3">
        <v>910</v>
      </c>
      <c r="G22" s="10"/>
      <c r="H22" s="10"/>
      <c r="I22" s="10"/>
      <c r="J22" s="10"/>
    </row>
    <row r="23" spans="1:10" ht="17.25" customHeight="1">
      <c r="A23" s="19"/>
      <c r="B23" s="23"/>
      <c r="C23" s="1" t="s">
        <v>3</v>
      </c>
      <c r="D23" s="3">
        <v>7</v>
      </c>
      <c r="E23" s="3">
        <v>7</v>
      </c>
      <c r="F23" s="3">
        <f>7+61</f>
        <v>68</v>
      </c>
      <c r="G23" s="10"/>
      <c r="H23" s="10"/>
      <c r="I23" s="10"/>
      <c r="J23" s="10"/>
    </row>
    <row r="24" spans="1:10" ht="17.25" customHeight="1">
      <c r="A24" s="19"/>
      <c r="B24" s="18" t="s">
        <v>4</v>
      </c>
      <c r="C24" s="1" t="s">
        <v>1</v>
      </c>
      <c r="D24" s="2">
        <v>22600</v>
      </c>
      <c r="E24" s="2">
        <v>27100</v>
      </c>
      <c r="F24" s="2">
        <v>26800</v>
      </c>
      <c r="G24" s="10"/>
      <c r="H24" s="10"/>
      <c r="I24" s="10"/>
      <c r="J24" s="10"/>
    </row>
    <row r="25" spans="1:10" ht="17.25" customHeight="1">
      <c r="A25" s="19"/>
      <c r="B25" s="19"/>
      <c r="C25" s="1" t="s">
        <v>2</v>
      </c>
      <c r="D25" s="3">
        <v>7150</v>
      </c>
      <c r="E25" s="3">
        <v>9200</v>
      </c>
      <c r="F25" s="3">
        <v>9340</v>
      </c>
      <c r="G25" s="10"/>
      <c r="H25" s="10"/>
      <c r="I25" s="10"/>
      <c r="J25" s="10"/>
    </row>
    <row r="26" spans="1:10" ht="17.25" customHeight="1">
      <c r="A26" s="20"/>
      <c r="B26" s="20"/>
      <c r="C26" s="1" t="s">
        <v>3</v>
      </c>
      <c r="D26" s="3">
        <v>71</v>
      </c>
      <c r="E26" s="3">
        <v>96</v>
      </c>
      <c r="F26" s="3">
        <f>96+560</f>
        <v>656</v>
      </c>
      <c r="G26" s="10"/>
      <c r="H26" s="10"/>
      <c r="I26" s="10"/>
      <c r="J26" s="10"/>
    </row>
    <row r="27" spans="1:10" ht="17.25" customHeight="1">
      <c r="A27" s="18" t="s">
        <v>19</v>
      </c>
      <c r="B27" s="21" t="s">
        <v>12</v>
      </c>
      <c r="C27" s="1" t="s">
        <v>1</v>
      </c>
      <c r="D27" s="2">
        <v>18700</v>
      </c>
      <c r="E27" s="2">
        <v>17300</v>
      </c>
      <c r="F27" s="2">
        <v>17700</v>
      </c>
      <c r="G27" s="10"/>
      <c r="H27" s="10"/>
      <c r="I27" s="10"/>
      <c r="J27" s="10"/>
    </row>
    <row r="28" spans="1:10" ht="17.25" customHeight="1">
      <c r="A28" s="19"/>
      <c r="B28" s="22"/>
      <c r="C28" s="1" t="s">
        <v>2</v>
      </c>
      <c r="D28" s="3">
        <v>579</v>
      </c>
      <c r="E28" s="3">
        <v>559</v>
      </c>
      <c r="F28" s="3">
        <v>529</v>
      </c>
      <c r="G28" s="10"/>
      <c r="H28" s="10"/>
      <c r="I28" s="10"/>
      <c r="J28" s="10"/>
    </row>
    <row r="29" spans="1:10" ht="17.25" customHeight="1">
      <c r="A29" s="19"/>
      <c r="B29" s="23"/>
      <c r="C29" s="1" t="s">
        <v>3</v>
      </c>
      <c r="D29" s="3">
        <v>17</v>
      </c>
      <c r="E29" s="3">
        <v>16</v>
      </c>
      <c r="F29" s="3">
        <f>16+22</f>
        <v>38</v>
      </c>
      <c r="G29" s="10"/>
      <c r="H29" s="10"/>
      <c r="I29" s="10"/>
      <c r="J29" s="10"/>
    </row>
    <row r="30" spans="1:10" ht="17.25" customHeight="1">
      <c r="A30" s="19"/>
      <c r="B30" s="18" t="s">
        <v>4</v>
      </c>
      <c r="C30" s="1" t="s">
        <v>1</v>
      </c>
      <c r="D30" s="2">
        <v>88300</v>
      </c>
      <c r="E30" s="2">
        <v>113700</v>
      </c>
      <c r="F30" s="2">
        <v>123000</v>
      </c>
      <c r="G30" s="10"/>
      <c r="H30" s="10"/>
      <c r="I30" s="10"/>
      <c r="J30" s="10"/>
    </row>
    <row r="31" spans="1:10" ht="17.25" customHeight="1">
      <c r="A31" s="19"/>
      <c r="B31" s="19"/>
      <c r="C31" s="1" t="s">
        <v>2</v>
      </c>
      <c r="D31" s="3">
        <v>2120</v>
      </c>
      <c r="E31" s="3">
        <v>2570</v>
      </c>
      <c r="F31" s="3">
        <v>1570</v>
      </c>
      <c r="G31" s="10"/>
      <c r="H31" s="10"/>
      <c r="I31" s="10"/>
      <c r="J31" s="10"/>
    </row>
    <row r="32" spans="1:10" ht="17.25" customHeight="1">
      <c r="A32" s="20"/>
      <c r="B32" s="20"/>
      <c r="C32" s="1" t="s">
        <v>3</v>
      </c>
      <c r="D32" s="3">
        <v>72</v>
      </c>
      <c r="E32" s="3">
        <v>85</v>
      </c>
      <c r="F32" s="3">
        <f>47+69</f>
        <v>116</v>
      </c>
      <c r="G32" s="10"/>
      <c r="H32" s="10"/>
      <c r="I32" s="10"/>
      <c r="J32" s="10"/>
    </row>
    <row r="33" spans="1:10" ht="17.25" customHeight="1">
      <c r="A33" s="18" t="s">
        <v>20</v>
      </c>
      <c r="B33" s="21" t="s">
        <v>12</v>
      </c>
      <c r="C33" s="1" t="s">
        <v>1</v>
      </c>
      <c r="D33" s="2">
        <v>25300</v>
      </c>
      <c r="E33" s="2">
        <v>23800</v>
      </c>
      <c r="F33" s="2">
        <v>23700</v>
      </c>
      <c r="G33" s="10"/>
      <c r="H33" s="10"/>
      <c r="I33" s="10"/>
      <c r="J33" s="10"/>
    </row>
    <row r="34" spans="1:10" ht="17.25" customHeight="1">
      <c r="A34" s="19"/>
      <c r="B34" s="22"/>
      <c r="C34" s="1" t="s">
        <v>2</v>
      </c>
      <c r="D34" s="3">
        <v>675</v>
      </c>
      <c r="E34" s="3">
        <v>675</v>
      </c>
      <c r="F34" s="3">
        <f>577</f>
        <v>577</v>
      </c>
      <c r="G34" s="10"/>
      <c r="H34" s="10"/>
      <c r="I34" s="10"/>
      <c r="J34" s="10"/>
    </row>
    <row r="35" spans="1:10" ht="17.25" customHeight="1">
      <c r="A35" s="19"/>
      <c r="B35" s="23"/>
      <c r="C35" s="1" t="s">
        <v>3</v>
      </c>
      <c r="D35" s="3">
        <v>19</v>
      </c>
      <c r="E35" s="3">
        <v>19</v>
      </c>
      <c r="F35" s="3">
        <f>16+12</f>
        <v>28</v>
      </c>
      <c r="G35" s="10"/>
      <c r="H35" s="10"/>
      <c r="I35" s="10"/>
      <c r="J35" s="10"/>
    </row>
    <row r="36" spans="1:10" ht="17.25" customHeight="1">
      <c r="A36" s="19"/>
      <c r="B36" s="18" t="s">
        <v>4</v>
      </c>
      <c r="C36" s="1" t="s">
        <v>5</v>
      </c>
      <c r="D36" s="2">
        <v>265000</v>
      </c>
      <c r="E36" s="2">
        <v>232500</v>
      </c>
      <c r="F36" s="2">
        <v>285400</v>
      </c>
      <c r="G36" s="10"/>
      <c r="H36" s="10"/>
      <c r="I36" s="10"/>
      <c r="J36" s="10"/>
    </row>
    <row r="37" spans="1:10" ht="17.25" customHeight="1">
      <c r="A37" s="19"/>
      <c r="B37" s="19"/>
      <c r="C37" s="1" t="s">
        <v>2</v>
      </c>
      <c r="D37" s="3">
        <v>5910</v>
      </c>
      <c r="E37" s="3">
        <v>6300</v>
      </c>
      <c r="F37" s="3">
        <f>6860</f>
        <v>6860</v>
      </c>
      <c r="G37" s="10"/>
      <c r="H37" s="10"/>
      <c r="I37" s="10"/>
      <c r="J37" s="10"/>
    </row>
    <row r="38" spans="1:10" ht="17.25" customHeight="1">
      <c r="A38" s="20"/>
      <c r="B38" s="20"/>
      <c r="C38" s="1" t="s">
        <v>3</v>
      </c>
      <c r="D38" s="3">
        <v>158</v>
      </c>
      <c r="E38" s="3">
        <v>161</v>
      </c>
      <c r="F38" s="3">
        <f>171+128</f>
        <v>299</v>
      </c>
      <c r="G38" s="10"/>
      <c r="H38" s="10"/>
      <c r="I38" s="10"/>
      <c r="J38" s="10"/>
    </row>
    <row r="39" spans="1:7" s="11" customFormat="1" ht="17.25" customHeight="1">
      <c r="A39" s="24" t="s">
        <v>10</v>
      </c>
      <c r="B39" s="24"/>
      <c r="C39" s="24"/>
      <c r="D39" s="24"/>
      <c r="E39" s="24"/>
      <c r="F39" s="24"/>
      <c r="G39" s="24"/>
    </row>
    <row r="40" spans="1:7" s="11" customFormat="1" ht="17.25" customHeight="1">
      <c r="A40" s="24" t="s">
        <v>13</v>
      </c>
      <c r="B40" s="24"/>
      <c r="C40" s="24"/>
      <c r="D40" s="24"/>
      <c r="E40" s="24"/>
      <c r="F40" s="24"/>
      <c r="G40" s="24"/>
    </row>
    <row r="41" spans="1:7" s="11" customFormat="1" ht="20.25" customHeight="1">
      <c r="A41" s="25" t="s">
        <v>11</v>
      </c>
      <c r="B41" s="25"/>
      <c r="C41" s="25"/>
      <c r="D41" s="25"/>
      <c r="E41" s="25"/>
      <c r="F41" s="25"/>
      <c r="G41" s="12"/>
    </row>
    <row r="42" spans="1:7" s="10" customFormat="1" ht="17.25" customHeight="1">
      <c r="A42" s="13"/>
      <c r="B42" s="13"/>
      <c r="C42" s="13"/>
      <c r="D42" s="13"/>
      <c r="E42" s="13"/>
      <c r="F42" s="13"/>
      <c r="G42" s="13"/>
    </row>
    <row r="43" s="10" customFormat="1" ht="17.25" customHeight="1"/>
    <row r="44" s="10" customFormat="1" ht="17.25" customHeight="1"/>
  </sheetData>
  <sheetProtection formatCells="0" formatColumns="0" formatRows="0" insertColumns="0" insertRows="0"/>
  <mergeCells count="23">
    <mergeCell ref="A40:G40"/>
    <mergeCell ref="A39:G39"/>
    <mergeCell ref="A41:F41"/>
    <mergeCell ref="A21:A26"/>
    <mergeCell ref="B21:B23"/>
    <mergeCell ref="B24:B26"/>
    <mergeCell ref="A27:A32"/>
    <mergeCell ref="B27:B29"/>
    <mergeCell ref="B30:B32"/>
    <mergeCell ref="A33:A38"/>
    <mergeCell ref="B33:B35"/>
    <mergeCell ref="B36:B38"/>
    <mergeCell ref="A9:A14"/>
    <mergeCell ref="B9:B11"/>
    <mergeCell ref="B12:B14"/>
    <mergeCell ref="A15:A20"/>
    <mergeCell ref="B15:B17"/>
    <mergeCell ref="B18:B20"/>
    <mergeCell ref="A1:D1"/>
    <mergeCell ref="A2:C2"/>
    <mergeCell ref="A3:A8"/>
    <mergeCell ref="B3:B5"/>
    <mergeCell ref="B6:B8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2007-02-21T05:53:26Z</cp:lastPrinted>
  <dcterms:created xsi:type="dcterms:W3CDTF">2003-08-15T00:02:44Z</dcterms:created>
  <dcterms:modified xsi:type="dcterms:W3CDTF">2007-04-12T02:29:42Z</dcterms:modified>
  <cp:category/>
  <cp:version/>
  <cp:contentType/>
  <cp:contentStatus/>
</cp:coreProperties>
</file>