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H17年度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<sst xmlns="http://schemas.openxmlformats.org/spreadsheetml/2006/main" count="29" uniqueCount="17">
  <si>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汚水</t>
  </si>
  <si>
    <t>雨水</t>
  </si>
  <si>
    <t>合流</t>
  </si>
  <si>
    <t>計</t>
  </si>
  <si>
    <t>（単位：m）</t>
  </si>
  <si>
    <t>総管長</t>
  </si>
  <si>
    <t>補対管長</t>
  </si>
  <si>
    <t>単独管長</t>
  </si>
  <si>
    <t>受贈管長</t>
  </si>
  <si>
    <t>区　分　／　年　度</t>
  </si>
  <si>
    <t>-</t>
  </si>
  <si>
    <t>平成16年度</t>
  </si>
  <si>
    <t>昭和29～平成15年度</t>
  </si>
  <si>
    <t>平成17年度</t>
  </si>
  <si>
    <t>4　下水道管渠布設状況</t>
  </si>
  <si>
    <t>（資料）下水道部下水道総室総務課調</t>
  </si>
  <si>
    <r>
      <t>(旧中道町分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</si>
</sst>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7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3.625" style="4" customWidth="1"/>
    <col min="2" max="2" width="5.625" style="4" customWidth="1"/>
    <col min="3" max="3" width="20.50390625" style="4" bestFit="1" customWidth="1"/>
    <col min="4" max="4" width="11.625" style="4" bestFit="1" customWidth="1"/>
    <col min="5" max="6" width="14.625" style="4" customWidth="1"/>
    <col min="7" max="7" width="11.125" style="9" customWidth="1"/>
    <col min="8" max="9" width="9.00390625" style="9" customWidth="1"/>
    <col min="10" max="16384" width="9.00390625" style="4" customWidth="1"/>
  </cols>
  <sheetData>
    <row r="1" spans="1:6" ht="15" customHeight="1">
      <c r="A1" s="18" t="s">
        <v>14</v>
      </c>
      <c r="B1" s="18"/>
      <c r="C1" s="18"/>
      <c r="D1" s="18"/>
      <c r="E1" s="18"/>
      <c r="F1" s="1" t="s">
        <v>4</v>
      </c>
    </row>
    <row r="2" spans="1:6" ht="18.75" customHeight="1">
      <c r="A2" s="19" t="s">
        <v>9</v>
      </c>
      <c r="B2" s="20"/>
      <c r="C2" s="5" t="s">
        <v>12</v>
      </c>
      <c r="D2" s="6" t="s">
        <v>11</v>
      </c>
      <c r="E2" s="6" t="s">
        <v>13</v>
      </c>
      <c r="F2" s="6" t="s">
        <v>3</v>
      </c>
    </row>
    <row r="3" spans="1:7" ht="15" customHeight="1">
      <c r="A3" s="21" t="s">
        <v>5</v>
      </c>
      <c r="B3" s="2" t="s">
        <v>0</v>
      </c>
      <c r="C3" s="12">
        <v>653542.23</v>
      </c>
      <c r="D3" s="7">
        <v>8872.76</v>
      </c>
      <c r="E3" s="7">
        <f>E7+E10+E13</f>
        <v>12821.500000000002</v>
      </c>
      <c r="F3" s="22">
        <f>SUM(C3:E3)</f>
        <v>675236.49</v>
      </c>
      <c r="G3" s="11"/>
    </row>
    <row r="4" spans="1:7" ht="15" customHeight="1">
      <c r="A4" s="23"/>
      <c r="B4" s="2" t="s">
        <v>1</v>
      </c>
      <c r="C4" s="12">
        <v>257374.03</v>
      </c>
      <c r="D4" s="7">
        <v>2625.27</v>
      </c>
      <c r="E4" s="7">
        <f>E8+E11+E14</f>
        <v>2912.12</v>
      </c>
      <c r="F4" s="22">
        <f aca="true" t="shared" si="0" ref="F4:F14">SUM(C4:E4)</f>
        <v>262911.42</v>
      </c>
      <c r="G4" s="11"/>
    </row>
    <row r="5" spans="1:7" ht="15" customHeight="1">
      <c r="A5" s="23"/>
      <c r="B5" s="2" t="s">
        <v>2</v>
      </c>
      <c r="C5" s="15">
        <v>88824.2</v>
      </c>
      <c r="D5" s="16" t="s">
        <v>10</v>
      </c>
      <c r="E5" s="16">
        <f>E9+E12</f>
        <v>0</v>
      </c>
      <c r="F5" s="22">
        <f t="shared" si="0"/>
        <v>88824.2</v>
      </c>
      <c r="G5" s="11"/>
    </row>
    <row r="6" spans="1:7" ht="15" customHeight="1">
      <c r="A6" s="24" t="s">
        <v>16</v>
      </c>
      <c r="B6" s="14" t="s">
        <v>0</v>
      </c>
      <c r="C6" s="12">
        <f>43658.64-1735.5</f>
        <v>41923.14</v>
      </c>
      <c r="D6" s="7">
        <v>1735.5</v>
      </c>
      <c r="E6" s="7">
        <v>1471.5</v>
      </c>
      <c r="F6" s="25">
        <f>SUM(C6:E6)</f>
        <v>45130.14</v>
      </c>
      <c r="G6" s="11"/>
    </row>
    <row r="7" spans="1:7" ht="15" customHeight="1">
      <c r="A7" s="21" t="s">
        <v>6</v>
      </c>
      <c r="B7" s="2" t="s">
        <v>0</v>
      </c>
      <c r="C7" s="12">
        <v>213832.38</v>
      </c>
      <c r="D7" s="7">
        <v>2621.61</v>
      </c>
      <c r="E7" s="7">
        <v>6065.12</v>
      </c>
      <c r="F7" s="22">
        <f t="shared" si="0"/>
        <v>222519.11</v>
      </c>
      <c r="G7" s="11"/>
    </row>
    <row r="8" spans="1:7" ht="15" customHeight="1">
      <c r="A8" s="23"/>
      <c r="B8" s="2" t="s">
        <v>1</v>
      </c>
      <c r="C8" s="12">
        <v>46112.65</v>
      </c>
      <c r="D8" s="7">
        <v>33.11</v>
      </c>
      <c r="E8" s="7">
        <v>52.04</v>
      </c>
      <c r="F8" s="22">
        <f t="shared" si="0"/>
        <v>46197.8</v>
      </c>
      <c r="G8" s="11"/>
    </row>
    <row r="9" spans="1:7" ht="15" customHeight="1">
      <c r="A9" s="26"/>
      <c r="B9" s="2" t="s">
        <v>2</v>
      </c>
      <c r="C9" s="12">
        <v>50915.5</v>
      </c>
      <c r="D9" s="8" t="s">
        <v>10</v>
      </c>
      <c r="E9" s="8"/>
      <c r="F9" s="22">
        <f t="shared" si="0"/>
        <v>50915.5</v>
      </c>
      <c r="G9" s="11"/>
    </row>
    <row r="10" spans="1:7" ht="15" customHeight="1">
      <c r="A10" s="21" t="s">
        <v>7</v>
      </c>
      <c r="B10" s="2" t="s">
        <v>0</v>
      </c>
      <c r="C10" s="12">
        <v>411702.6</v>
      </c>
      <c r="D10" s="7">
        <v>4557.07</v>
      </c>
      <c r="E10" s="7">
        <f>5157.22+297.31</f>
        <v>5454.530000000001</v>
      </c>
      <c r="F10" s="22">
        <f t="shared" si="0"/>
        <v>421714.2</v>
      </c>
      <c r="G10" s="11"/>
    </row>
    <row r="11" spans="1:7" ht="15" customHeight="1">
      <c r="A11" s="23"/>
      <c r="B11" s="2" t="s">
        <v>1</v>
      </c>
      <c r="C11" s="12">
        <v>211026.44</v>
      </c>
      <c r="D11" s="7">
        <v>2592.16</v>
      </c>
      <c r="E11" s="7">
        <v>2860.08</v>
      </c>
      <c r="F11" s="22">
        <f t="shared" si="0"/>
        <v>216478.68</v>
      </c>
      <c r="G11" s="11"/>
    </row>
    <row r="12" spans="1:7" ht="15" customHeight="1">
      <c r="A12" s="26"/>
      <c r="B12" s="2" t="s">
        <v>2</v>
      </c>
      <c r="C12" s="12">
        <v>37908.7</v>
      </c>
      <c r="D12" s="8" t="s">
        <v>10</v>
      </c>
      <c r="E12" s="8"/>
      <c r="F12" s="22">
        <f t="shared" si="0"/>
        <v>37908.7</v>
      </c>
      <c r="G12" s="11"/>
    </row>
    <row r="13" spans="1:7" ht="15" customHeight="1">
      <c r="A13" s="21" t="s">
        <v>8</v>
      </c>
      <c r="B13" s="3" t="s">
        <v>0</v>
      </c>
      <c r="C13" s="12">
        <v>28007.25</v>
      </c>
      <c r="D13" s="7">
        <v>1694.08</v>
      </c>
      <c r="E13" s="7">
        <v>1301.85</v>
      </c>
      <c r="F13" s="22">
        <f t="shared" si="0"/>
        <v>31003.18</v>
      </c>
      <c r="G13" s="11"/>
    </row>
    <row r="14" spans="1:7" ht="15" customHeight="1">
      <c r="A14" s="26"/>
      <c r="B14" s="14" t="s">
        <v>1</v>
      </c>
      <c r="C14" s="12">
        <v>234.94</v>
      </c>
      <c r="D14" s="8" t="s">
        <v>10</v>
      </c>
      <c r="E14" s="8"/>
      <c r="F14" s="25">
        <f t="shared" si="0"/>
        <v>234.94</v>
      </c>
      <c r="G14" s="11"/>
    </row>
    <row r="15" spans="1:7" ht="15" customHeight="1">
      <c r="A15" s="17" t="s">
        <v>15</v>
      </c>
      <c r="B15" s="17"/>
      <c r="C15" s="17"/>
      <c r="D15" s="17"/>
      <c r="E15" s="17"/>
      <c r="F15" s="17"/>
      <c r="G15" s="10"/>
    </row>
    <row r="16" spans="1:6" ht="13.5">
      <c r="A16" s="9"/>
      <c r="B16" s="9"/>
      <c r="C16" s="9"/>
      <c r="F16" s="13"/>
    </row>
    <row r="17" spans="1:6" ht="13.5">
      <c r="A17" s="9"/>
      <c r="B17" s="9"/>
      <c r="C17" s="9"/>
      <c r="D17" s="9"/>
      <c r="E17" s="9"/>
      <c r="F17" s="9"/>
    </row>
    <row r="18" spans="1:6" ht="13.5">
      <c r="A18" s="9"/>
      <c r="B18" s="9"/>
      <c r="C18" s="9"/>
      <c r="D18" s="9"/>
      <c r="E18" s="9"/>
      <c r="F18" s="9"/>
    </row>
    <row r="19" spans="1:6" ht="13.5">
      <c r="A19" s="9"/>
      <c r="B19" s="9"/>
      <c r="C19" s="9"/>
      <c r="D19" s="9"/>
      <c r="E19" s="9"/>
      <c r="F19" s="9"/>
    </row>
    <row r="20" spans="1:6" ht="13.5">
      <c r="A20" s="9"/>
      <c r="B20" s="9"/>
      <c r="C20" s="9"/>
      <c r="D20" s="9"/>
      <c r="E20" s="9"/>
      <c r="F20" s="9"/>
    </row>
  </sheetData>
  <sheetProtection sheet="1" objects="1" scenarios="1" formatCells="0" formatColumns="0" formatRows="0" insertColumns="0" insertRows="0"/>
  <mergeCells count="7">
    <mergeCell ref="A15:F15"/>
    <mergeCell ref="A1:E1"/>
    <mergeCell ref="A2:B2"/>
    <mergeCell ref="A3:A5"/>
    <mergeCell ref="A13:A14"/>
    <mergeCell ref="A7:A9"/>
    <mergeCell ref="A10:A12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2006-11-29T07:11:42Z</cp:lastPrinted>
  <dcterms:created xsi:type="dcterms:W3CDTF">2000-05-26T06:57:34Z</dcterms:created>
  <dcterms:modified xsi:type="dcterms:W3CDTF">2007-04-12T04:55:25Z</dcterms:modified>
  <cp:category/>
  <cp:version/>
  <cp:contentType/>
  <cp:contentStatus/>
</cp:coreProperties>
</file>