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'Sheet1'!$A$1:$E$190</definedName>
  </definedNames>
  <calcPr fullCalcOnLoad="1"/>
</workbook>
</file>

<file path=xl/sharedStrings.xml><?xml version="1.0" encoding="utf-8"?>
<sst xmlns="http://schemas.openxmlformats.org/spreadsheetml/2006/main" count="194" uniqueCount="61">
  <si>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</si>
  <si>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</si>
  <si>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</si>
  <si>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</si>
  <si>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</si>
  <si>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</si>
  <si>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鉱産税</t>
  </si>
  <si>
    <t>特別土地保有税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</si>
  <si>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</si>
  <si>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</si>
  <si>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</si>
  <si>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</si>
  <si>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</si>
  <si>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</si>
  <si>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</si>
  <si>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</si>
  <si>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</si>
  <si>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</si>
  <si>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</si>
  <si>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</si>
  <si>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</si>
  <si>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</si>
  <si>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</si>
  <si>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</si>
  <si>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</si>
  <si>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</si>
  <si>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</si>
  <si>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</si>
  <si>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</si>
  <si>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</si>
  <si>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</si>
  <si>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</si>
  <si>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</si>
  <si>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</si>
  <si>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</si>
  <si>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</si>
  <si>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</si>
  <si>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</si>
  <si>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</si>
  <si>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</si>
  <si>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</si>
  <si>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</si>
  <si>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</si>
  <si>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</si>
  <si>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</si>
  <si>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</si>
  <si>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</si>
  <si>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</si>
  <si>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</si>
  <si>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</si>
  <si>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</si>
  <si>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</si>
  <si>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平成16年度</t>
  </si>
  <si>
    <t>所得譲与税</t>
  </si>
  <si>
    <t>配当割交付金</t>
  </si>
  <si>
    <t>株式等譲渡所得割交付金</t>
  </si>
  <si>
    <t>株式等譲渡所得割交付金</t>
  </si>
  <si>
    <t>平成17年度</t>
  </si>
  <si>
    <t>平成18年度</t>
  </si>
  <si>
    <t>特別会計繰入金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</si>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</sst>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10.625" style="11" customWidth="1"/>
    <col min="2" max="2" width="25.625" style="11" customWidth="1"/>
    <col min="3" max="5" width="18.625" style="11" customWidth="1"/>
    <col min="6" max="16384" width="9.00390625" style="11" customWidth="1"/>
  </cols>
  <sheetData>
    <row r="1" spans="1:5" ht="14.25">
      <c r="A1" s="15" t="s">
        <v>0</v>
      </c>
      <c r="B1" s="15"/>
      <c r="C1" s="15"/>
      <c r="D1" s="15"/>
      <c r="E1" s="10" t="s">
        <v>50</v>
      </c>
    </row>
    <row r="2" spans="1:5" ht="14.25">
      <c r="A2" s="28" t="s">
        <v>49</v>
      </c>
      <c r="B2" s="29"/>
      <c r="C2" s="21" t="s">
        <v>52</v>
      </c>
      <c r="D2" s="22"/>
      <c r="E2" s="23"/>
    </row>
    <row r="3" spans="1:5" ht="14.25">
      <c r="A3" s="30"/>
      <c r="B3" s="31"/>
      <c r="C3" s="8" t="s">
        <v>45</v>
      </c>
      <c r="D3" s="8" t="s">
        <v>46</v>
      </c>
      <c r="E3" s="8" t="s">
        <v>47</v>
      </c>
    </row>
    <row r="4" spans="1:5" ht="14.25">
      <c r="A4" s="33" t="s">
        <v>48</v>
      </c>
      <c r="B4" s="34"/>
      <c r="C4" s="7">
        <f>SUM(C6:C13,C15:C17,C19,C21,C23,C25,C27,C29,C31,C33,C35,C37:C38,C40:C42,C44:C46,C48:C49,C51,C53,C55,C57:C61,C63)</f>
        <v>61918963000</v>
      </c>
      <c r="D4" s="7">
        <f>SUM(D6:D13,D15:D17,D19,D21,D23,D25,D27,D29,D31,D33,D35,D37:D38,D40:D42,D44:D46,D48:D49,D51,D53,D55,D57:D61,D63)</f>
        <v>67449222883</v>
      </c>
      <c r="E4" s="7">
        <f>SUM(E6:E13,E15:E17,E19,E21,E23,E25,E27,E29,E31,E33,E35,E37:E38,E40:E42,E44:E46,E48:E49,E51,E53,E55,E57:E61,E63)</f>
        <v>66159043702</v>
      </c>
    </row>
    <row r="5" spans="1:5" ht="14.25">
      <c r="A5" s="18" t="s">
        <v>1</v>
      </c>
      <c r="B5" s="19"/>
      <c r="C5" s="2">
        <v>28471693000</v>
      </c>
      <c r="D5" s="7">
        <f>SUM(D6:D13)</f>
        <v>28641693000</v>
      </c>
      <c r="E5" s="7">
        <f>SUM(E6:E13)</f>
        <v>28767117443</v>
      </c>
    </row>
    <row r="6" spans="1:5" ht="14.25">
      <c r="A6" s="24"/>
      <c r="B6" s="4" t="s">
        <v>2</v>
      </c>
      <c r="C6" s="2">
        <v>11729812000</v>
      </c>
      <c r="D6" s="3">
        <v>11899812000</v>
      </c>
      <c r="E6" s="3">
        <v>12096929733</v>
      </c>
    </row>
    <row r="7" spans="1:5" ht="14.25">
      <c r="A7" s="25"/>
      <c r="B7" s="4" t="s">
        <v>3</v>
      </c>
      <c r="C7" s="2">
        <v>13324207000</v>
      </c>
      <c r="D7" s="3">
        <v>13324207000</v>
      </c>
      <c r="E7" s="3">
        <v>13176874397</v>
      </c>
    </row>
    <row r="8" spans="1:5" ht="14.25">
      <c r="A8" s="25"/>
      <c r="B8" s="4" t="s">
        <v>4</v>
      </c>
      <c r="C8" s="2">
        <v>311415000</v>
      </c>
      <c r="D8" s="3">
        <v>311415000</v>
      </c>
      <c r="E8" s="3">
        <v>317793794</v>
      </c>
    </row>
    <row r="9" spans="1:5" ht="14.25">
      <c r="A9" s="25"/>
      <c r="B9" s="4" t="s">
        <v>5</v>
      </c>
      <c r="C9" s="2">
        <v>1404261000</v>
      </c>
      <c r="D9" s="3">
        <v>1404261000</v>
      </c>
      <c r="E9" s="3">
        <v>1461794629</v>
      </c>
    </row>
    <row r="10" spans="1:5" ht="14.25">
      <c r="A10" s="25"/>
      <c r="B10" s="4" t="s">
        <v>6</v>
      </c>
      <c r="C10" s="2">
        <v>1000</v>
      </c>
      <c r="D10" s="3">
        <v>1000</v>
      </c>
      <c r="E10" s="3">
        <v>0</v>
      </c>
    </row>
    <row r="11" spans="1:5" ht="14.25">
      <c r="A11" s="25"/>
      <c r="B11" s="4" t="s">
        <v>7</v>
      </c>
      <c r="C11" s="2">
        <v>264000</v>
      </c>
      <c r="D11" s="3">
        <v>264000</v>
      </c>
      <c r="E11" s="3">
        <v>7920205</v>
      </c>
    </row>
    <row r="12" spans="1:5" ht="14.25">
      <c r="A12" s="25"/>
      <c r="B12" s="4" t="s">
        <v>8</v>
      </c>
      <c r="C12" s="2">
        <v>24828000</v>
      </c>
      <c r="D12" s="3">
        <v>24828000</v>
      </c>
      <c r="E12" s="3">
        <v>26111500</v>
      </c>
    </row>
    <row r="13" spans="1:5" ht="14.25">
      <c r="A13" s="26"/>
      <c r="B13" s="4" t="s">
        <v>9</v>
      </c>
      <c r="C13" s="2">
        <v>1676905000</v>
      </c>
      <c r="D13" s="3">
        <v>1676905000</v>
      </c>
      <c r="E13" s="3">
        <v>1679693185</v>
      </c>
    </row>
    <row r="14" spans="1:5" ht="14.25">
      <c r="A14" s="18" t="s">
        <v>10</v>
      </c>
      <c r="B14" s="19"/>
      <c r="C14" s="2">
        <v>839145000</v>
      </c>
      <c r="D14" s="7">
        <f>SUM(D15:D17)</f>
        <v>839145000</v>
      </c>
      <c r="E14" s="7">
        <f>SUM(E15:E17)</f>
        <v>845850000</v>
      </c>
    </row>
    <row r="15" spans="1:5" ht="14.25">
      <c r="A15" s="16"/>
      <c r="B15" s="4" t="s">
        <v>53</v>
      </c>
      <c r="C15" s="2">
        <v>328324000</v>
      </c>
      <c r="D15" s="3">
        <v>328324000</v>
      </c>
      <c r="E15" s="3">
        <v>328317000</v>
      </c>
    </row>
    <row r="16" spans="1:5" ht="14.25">
      <c r="A16" s="35"/>
      <c r="B16" s="4" t="s">
        <v>11</v>
      </c>
      <c r="C16" s="2">
        <v>381512000</v>
      </c>
      <c r="D16" s="3">
        <v>381512000</v>
      </c>
      <c r="E16" s="3">
        <v>381283000</v>
      </c>
    </row>
    <row r="17" spans="1:5" ht="14.25">
      <c r="A17" s="17"/>
      <c r="B17" s="4" t="s">
        <v>12</v>
      </c>
      <c r="C17" s="2">
        <v>129309000</v>
      </c>
      <c r="D17" s="3">
        <v>129309000</v>
      </c>
      <c r="E17" s="3">
        <v>136250000</v>
      </c>
    </row>
    <row r="18" spans="1:5" ht="14.25">
      <c r="A18" s="18" t="s">
        <v>13</v>
      </c>
      <c r="B18" s="19"/>
      <c r="C18" s="2">
        <v>326611000</v>
      </c>
      <c r="D18" s="13">
        <f>SUM(D19)</f>
        <v>256569000</v>
      </c>
      <c r="E18" s="7">
        <f>SUM(E19)</f>
        <v>256569000</v>
      </c>
    </row>
    <row r="19" spans="1:5" ht="14.25">
      <c r="A19" s="4"/>
      <c r="B19" s="4" t="s">
        <v>13</v>
      </c>
      <c r="C19" s="2">
        <v>326611000</v>
      </c>
      <c r="D19" s="3">
        <v>256569000</v>
      </c>
      <c r="E19" s="3">
        <v>256569000</v>
      </c>
    </row>
    <row r="20" spans="1:5" ht="14.25">
      <c r="A20" s="18" t="s">
        <v>54</v>
      </c>
      <c r="B20" s="19"/>
      <c r="C20" s="2">
        <v>39383000</v>
      </c>
      <c r="D20" s="13">
        <f>SUM(D21)</f>
        <v>39383000</v>
      </c>
      <c r="E20" s="7">
        <f>SUM(E21)</f>
        <v>31808000</v>
      </c>
    </row>
    <row r="21" spans="1:5" ht="14.25">
      <c r="A21" s="4"/>
      <c r="B21" s="4" t="s">
        <v>54</v>
      </c>
      <c r="C21" s="2">
        <v>39383000</v>
      </c>
      <c r="D21" s="3">
        <v>39383000</v>
      </c>
      <c r="E21" s="3">
        <v>31808000</v>
      </c>
    </row>
    <row r="22" spans="1:5" ht="14.25">
      <c r="A22" s="18" t="s">
        <v>56</v>
      </c>
      <c r="B22" s="19"/>
      <c r="C22" s="2">
        <v>26518000</v>
      </c>
      <c r="D22" s="13">
        <f>SUM(D23)</f>
        <v>40030000</v>
      </c>
      <c r="E22" s="7">
        <f>SUM(E23)</f>
        <v>40030000</v>
      </c>
    </row>
    <row r="23" spans="1:5" ht="14.25">
      <c r="A23" s="4"/>
      <c r="B23" s="4" t="s">
        <v>55</v>
      </c>
      <c r="C23" s="2">
        <v>26518000</v>
      </c>
      <c r="D23" s="3">
        <v>40030000</v>
      </c>
      <c r="E23" s="3">
        <v>40030000</v>
      </c>
    </row>
    <row r="24" spans="1:5" ht="14.25">
      <c r="A24" s="18" t="s">
        <v>14</v>
      </c>
      <c r="B24" s="19"/>
      <c r="C24" s="2">
        <v>2592549000</v>
      </c>
      <c r="D24" s="13">
        <f>SUM(D25)</f>
        <v>2539457000</v>
      </c>
      <c r="E24" s="7">
        <f>SUM(E25)</f>
        <v>2539457000</v>
      </c>
    </row>
    <row r="25" spans="1:5" ht="14.25">
      <c r="A25" s="4"/>
      <c r="B25" s="4" t="s">
        <v>14</v>
      </c>
      <c r="C25" s="2">
        <v>2592549000</v>
      </c>
      <c r="D25" s="3">
        <v>2539457000</v>
      </c>
      <c r="E25" s="3">
        <v>2539457000</v>
      </c>
    </row>
    <row r="26" spans="1:5" ht="14.25">
      <c r="A26" s="18" t="s">
        <v>15</v>
      </c>
      <c r="B26" s="19"/>
      <c r="C26" s="2">
        <v>291018000</v>
      </c>
      <c r="D26" s="13">
        <f>SUM(D27)</f>
        <v>291018000</v>
      </c>
      <c r="E26" s="7">
        <f>SUM(E27)</f>
        <v>291371000</v>
      </c>
    </row>
    <row r="27" spans="1:5" ht="14.25">
      <c r="A27" s="4"/>
      <c r="B27" s="4" t="s">
        <v>15</v>
      </c>
      <c r="C27" s="2">
        <v>291018000</v>
      </c>
      <c r="D27" s="3">
        <v>291018000</v>
      </c>
      <c r="E27" s="3">
        <v>291371000</v>
      </c>
    </row>
    <row r="28" spans="1:5" ht="14.25">
      <c r="A28" s="18" t="s">
        <v>16</v>
      </c>
      <c r="B28" s="19"/>
      <c r="C28" s="6">
        <v>1071698000</v>
      </c>
      <c r="D28" s="13">
        <f>SUM(D29)</f>
        <v>995401000</v>
      </c>
      <c r="E28" s="7">
        <f>SUM(E29)</f>
        <v>995401000</v>
      </c>
    </row>
    <row r="29" spans="1:5" ht="14.25">
      <c r="A29" s="4"/>
      <c r="B29" s="4" t="s">
        <v>16</v>
      </c>
      <c r="C29" s="2">
        <v>1071698000</v>
      </c>
      <c r="D29" s="3">
        <v>995401000</v>
      </c>
      <c r="E29" s="3">
        <v>995401000</v>
      </c>
    </row>
    <row r="30" spans="1:5" ht="14.25">
      <c r="A30" s="18" t="s">
        <v>17</v>
      </c>
      <c r="B30" s="19"/>
      <c r="C30" s="2">
        <v>5905497000</v>
      </c>
      <c r="D30" s="13">
        <f>SUM(D31)</f>
        <v>6529939000</v>
      </c>
      <c r="E30" s="7">
        <f>SUM(E31)</f>
        <v>6537529000</v>
      </c>
    </row>
    <row r="31" spans="1:5" ht="14.25">
      <c r="A31" s="4"/>
      <c r="B31" s="4" t="s">
        <v>17</v>
      </c>
      <c r="C31" s="2">
        <v>5905497000</v>
      </c>
      <c r="D31" s="3">
        <v>6529939000</v>
      </c>
      <c r="E31" s="3">
        <v>6537529000</v>
      </c>
    </row>
    <row r="32" spans="1:5" ht="14.25">
      <c r="A32" s="18" t="s">
        <v>18</v>
      </c>
      <c r="B32" s="19"/>
      <c r="C32" s="2">
        <v>57604000</v>
      </c>
      <c r="D32" s="13">
        <f>SUM(D33)</f>
        <v>57604000</v>
      </c>
      <c r="E32" s="7">
        <f>SUM(E33)</f>
        <v>59118000</v>
      </c>
    </row>
    <row r="33" spans="1:5" ht="14.25">
      <c r="A33" s="4"/>
      <c r="B33" s="4" t="s">
        <v>18</v>
      </c>
      <c r="C33" s="2">
        <v>57604000</v>
      </c>
      <c r="D33" s="3">
        <v>57604000</v>
      </c>
      <c r="E33" s="3">
        <v>59118000</v>
      </c>
    </row>
    <row r="34" spans="1:5" ht="14.25">
      <c r="A34" s="18" t="s">
        <v>19</v>
      </c>
      <c r="B34" s="19"/>
      <c r="C34" s="2">
        <v>869081000</v>
      </c>
      <c r="D34" s="13">
        <f>SUM(D35)</f>
        <v>895402000</v>
      </c>
      <c r="E34" s="7">
        <f>SUM(E35)</f>
        <v>891088963</v>
      </c>
    </row>
    <row r="35" spans="1:5" ht="14.25">
      <c r="A35" s="5"/>
      <c r="B35" s="4" t="s">
        <v>20</v>
      </c>
      <c r="C35" s="2">
        <v>869081000</v>
      </c>
      <c r="D35" s="3">
        <v>895402000</v>
      </c>
      <c r="E35" s="3">
        <v>891088963</v>
      </c>
    </row>
    <row r="36" spans="1:5" ht="14.25">
      <c r="A36" s="18" t="s">
        <v>21</v>
      </c>
      <c r="B36" s="19"/>
      <c r="C36" s="2">
        <v>1960137000</v>
      </c>
      <c r="D36" s="7">
        <f>SUM(D37:D38)</f>
        <v>1900895000</v>
      </c>
      <c r="E36" s="7">
        <f>SUM(E37:E38)</f>
        <v>1838350652</v>
      </c>
    </row>
    <row r="37" spans="1:5" ht="14.25">
      <c r="A37" s="24"/>
      <c r="B37" s="4" t="s">
        <v>22</v>
      </c>
      <c r="C37" s="6">
        <v>959742000</v>
      </c>
      <c r="D37" s="3">
        <v>959743000</v>
      </c>
      <c r="E37" s="3">
        <v>900409658</v>
      </c>
    </row>
    <row r="38" spans="1:5" ht="14.25">
      <c r="A38" s="26"/>
      <c r="B38" s="4" t="s">
        <v>23</v>
      </c>
      <c r="C38" s="2">
        <v>1000395000</v>
      </c>
      <c r="D38" s="3">
        <v>941152000</v>
      </c>
      <c r="E38" s="3">
        <v>937940994</v>
      </c>
    </row>
    <row r="39" spans="1:5" ht="14.25">
      <c r="A39" s="18" t="s">
        <v>24</v>
      </c>
      <c r="B39" s="19"/>
      <c r="C39" s="2">
        <v>6926678000</v>
      </c>
      <c r="D39" s="7">
        <f>SUM(D40:D42)</f>
        <v>7511508299</v>
      </c>
      <c r="E39" s="7">
        <f>SUM(E40:E42)</f>
        <v>6920073602</v>
      </c>
    </row>
    <row r="40" spans="1:5" ht="14.25">
      <c r="A40" s="24"/>
      <c r="B40" s="4" t="s">
        <v>25</v>
      </c>
      <c r="C40" s="2">
        <v>4807568000</v>
      </c>
      <c r="D40" s="3">
        <v>5132454000</v>
      </c>
      <c r="E40" s="3">
        <v>5040220586</v>
      </c>
    </row>
    <row r="41" spans="1:5" ht="14.25">
      <c r="A41" s="25"/>
      <c r="B41" s="4" t="s">
        <v>26</v>
      </c>
      <c r="C41" s="2">
        <v>2052294000</v>
      </c>
      <c r="D41" s="3">
        <v>2311038299</v>
      </c>
      <c r="E41" s="3">
        <v>1807891055</v>
      </c>
    </row>
    <row r="42" spans="1:5" ht="14.25">
      <c r="A42" s="26"/>
      <c r="B42" s="4" t="s">
        <v>27</v>
      </c>
      <c r="C42" s="2">
        <v>66816000</v>
      </c>
      <c r="D42" s="3">
        <v>68016000</v>
      </c>
      <c r="E42" s="3">
        <v>71961961</v>
      </c>
    </row>
    <row r="43" spans="1:5" ht="14.25">
      <c r="A43" s="18" t="s">
        <v>28</v>
      </c>
      <c r="B43" s="19"/>
      <c r="C43" s="2">
        <v>2756253000</v>
      </c>
      <c r="D43" s="7">
        <f>SUM(D44:D46)</f>
        <v>2974892686</v>
      </c>
      <c r="E43" s="7">
        <f>SUM(E44:E46)</f>
        <v>2716429859</v>
      </c>
    </row>
    <row r="44" spans="1:5" ht="14.25">
      <c r="A44" s="24"/>
      <c r="B44" s="4" t="s">
        <v>29</v>
      </c>
      <c r="C44" s="2">
        <v>573312000</v>
      </c>
      <c r="D44" s="3">
        <v>632666000</v>
      </c>
      <c r="E44" s="3">
        <v>627343839</v>
      </c>
    </row>
    <row r="45" spans="1:5" ht="14.25">
      <c r="A45" s="25"/>
      <c r="B45" s="4" t="s">
        <v>30</v>
      </c>
      <c r="C45" s="2">
        <v>2054779000</v>
      </c>
      <c r="D45" s="3">
        <v>2236493686</v>
      </c>
      <c r="E45" s="3">
        <v>1983923850</v>
      </c>
    </row>
    <row r="46" spans="1:5" ht="14.25">
      <c r="A46" s="26"/>
      <c r="B46" s="4" t="s">
        <v>31</v>
      </c>
      <c r="C46" s="2">
        <v>128162000</v>
      </c>
      <c r="D46" s="3">
        <v>105733000</v>
      </c>
      <c r="E46" s="3">
        <v>105162170</v>
      </c>
    </row>
    <row r="47" spans="1:5" ht="14.25">
      <c r="A47" s="18" t="s">
        <v>32</v>
      </c>
      <c r="B47" s="19"/>
      <c r="C47" s="2">
        <v>171385000</v>
      </c>
      <c r="D47" s="7">
        <f>SUM(D48:D49)</f>
        <v>175577000</v>
      </c>
      <c r="E47" s="7">
        <f>SUM(E48:E49)</f>
        <v>219217360</v>
      </c>
    </row>
    <row r="48" spans="1:5" ht="14.25">
      <c r="A48" s="24"/>
      <c r="B48" s="4" t="s">
        <v>33</v>
      </c>
      <c r="C48" s="2">
        <v>27160000</v>
      </c>
      <c r="D48" s="3">
        <v>28328000</v>
      </c>
      <c r="E48" s="3">
        <v>29316804</v>
      </c>
    </row>
    <row r="49" spans="1:5" ht="14.25">
      <c r="A49" s="26"/>
      <c r="B49" s="4" t="s">
        <v>34</v>
      </c>
      <c r="C49" s="2">
        <v>144225000</v>
      </c>
      <c r="D49" s="3">
        <v>147249000</v>
      </c>
      <c r="E49" s="3">
        <v>189900556</v>
      </c>
    </row>
    <row r="50" spans="1:5" ht="14.25">
      <c r="A50" s="18" t="s">
        <v>35</v>
      </c>
      <c r="B50" s="19"/>
      <c r="C50" s="2">
        <v>3000</v>
      </c>
      <c r="D50" s="13">
        <f>SUM(D51)</f>
        <v>2589000</v>
      </c>
      <c r="E50" s="7">
        <f>SUM(E51)</f>
        <v>2595257</v>
      </c>
    </row>
    <row r="51" spans="1:5" ht="14.25">
      <c r="A51" s="4"/>
      <c r="B51" s="4" t="s">
        <v>35</v>
      </c>
      <c r="C51" s="2">
        <v>3000</v>
      </c>
      <c r="D51" s="3">
        <v>2589000</v>
      </c>
      <c r="E51" s="3">
        <v>2595257</v>
      </c>
    </row>
    <row r="52" spans="1:5" ht="14.25">
      <c r="A52" s="18" t="s">
        <v>36</v>
      </c>
      <c r="B52" s="19"/>
      <c r="C52" s="2">
        <v>1339230000</v>
      </c>
      <c r="D52" s="13">
        <f>SUM(D53)</f>
        <v>1234230000</v>
      </c>
      <c r="E52" s="7">
        <f>SUM(E53)</f>
        <v>800000000</v>
      </c>
    </row>
    <row r="53" spans="1:5" ht="14.25">
      <c r="A53" s="4"/>
      <c r="B53" s="4" t="s">
        <v>51</v>
      </c>
      <c r="C53" s="2">
        <v>1339230000</v>
      </c>
      <c r="D53" s="3">
        <v>1234230000</v>
      </c>
      <c r="E53" s="3">
        <v>800000000</v>
      </c>
    </row>
    <row r="54" spans="1:5" ht="14.25">
      <c r="A54" s="18" t="s">
        <v>37</v>
      </c>
      <c r="B54" s="19"/>
      <c r="C54" s="2">
        <v>1000</v>
      </c>
      <c r="D54" s="13">
        <f>SUM(D55)</f>
        <v>462263898</v>
      </c>
      <c r="E54" s="7">
        <f>SUM(E55)</f>
        <v>462263168</v>
      </c>
    </row>
    <row r="55" spans="1:5" ht="14.25">
      <c r="A55" s="4"/>
      <c r="B55" s="4" t="s">
        <v>37</v>
      </c>
      <c r="C55" s="2">
        <v>1000</v>
      </c>
      <c r="D55" s="3">
        <v>462263898</v>
      </c>
      <c r="E55" s="3">
        <v>462263168</v>
      </c>
    </row>
    <row r="56" spans="1:5" ht="14.25">
      <c r="A56" s="18" t="s">
        <v>38</v>
      </c>
      <c r="B56" s="19"/>
      <c r="C56" s="2">
        <v>3558679000</v>
      </c>
      <c r="D56" s="7">
        <f>SUM(D57:D61)</f>
        <v>3395626000</v>
      </c>
      <c r="E56" s="7">
        <f>SUM(E57:E61)</f>
        <v>3453874398</v>
      </c>
    </row>
    <row r="57" spans="1:5" ht="14.25">
      <c r="A57" s="24"/>
      <c r="B57" s="4" t="s">
        <v>39</v>
      </c>
      <c r="C57" s="2">
        <v>22004000</v>
      </c>
      <c r="D57" s="3">
        <v>22004000</v>
      </c>
      <c r="E57" s="3">
        <v>34982542</v>
      </c>
    </row>
    <row r="58" spans="1:5" ht="14.25">
      <c r="A58" s="25"/>
      <c r="B58" s="4" t="s">
        <v>40</v>
      </c>
      <c r="C58" s="2">
        <v>319000</v>
      </c>
      <c r="D58" s="3">
        <v>319000</v>
      </c>
      <c r="E58" s="3">
        <v>377506</v>
      </c>
    </row>
    <row r="59" spans="1:7" ht="14.25">
      <c r="A59" s="25"/>
      <c r="B59" s="4" t="s">
        <v>41</v>
      </c>
      <c r="C59" s="2">
        <v>3011776000</v>
      </c>
      <c r="D59" s="3">
        <v>2810352000</v>
      </c>
      <c r="E59" s="3">
        <v>2769499779</v>
      </c>
      <c r="G59" s="12"/>
    </row>
    <row r="60" spans="1:5" ht="14.25">
      <c r="A60" s="25"/>
      <c r="B60" s="4" t="s">
        <v>42</v>
      </c>
      <c r="C60" s="2">
        <v>185118000</v>
      </c>
      <c r="D60" s="3">
        <v>165440000</v>
      </c>
      <c r="E60" s="3">
        <v>164888030</v>
      </c>
    </row>
    <row r="61" spans="1:5" ht="14.25">
      <c r="A61" s="26"/>
      <c r="B61" s="4" t="s">
        <v>43</v>
      </c>
      <c r="C61" s="2">
        <v>339462000</v>
      </c>
      <c r="D61" s="3">
        <v>397511000</v>
      </c>
      <c r="E61" s="3">
        <v>484126541</v>
      </c>
    </row>
    <row r="62" spans="1:5" ht="14.25">
      <c r="A62" s="18" t="s">
        <v>44</v>
      </c>
      <c r="B62" s="19"/>
      <c r="C62" s="2">
        <v>4715800000</v>
      </c>
      <c r="D62" s="13">
        <f>SUM(D63)</f>
        <v>8666000000</v>
      </c>
      <c r="E62" s="7">
        <f>SUM(E63)</f>
        <v>8490900000</v>
      </c>
    </row>
    <row r="63" spans="1:5" ht="14.25">
      <c r="A63" s="4"/>
      <c r="B63" s="4" t="s">
        <v>44</v>
      </c>
      <c r="C63" s="2">
        <v>4715800000</v>
      </c>
      <c r="D63" s="3">
        <v>8666000000</v>
      </c>
      <c r="E63" s="3">
        <v>8490900000</v>
      </c>
    </row>
    <row r="64" spans="1:5" ht="14.25">
      <c r="A64" s="36"/>
      <c r="B64" s="36"/>
      <c r="C64" s="36"/>
      <c r="D64" s="36"/>
      <c r="E64" s="36"/>
    </row>
    <row r="65" spans="1:5" ht="14.25">
      <c r="A65" s="27"/>
      <c r="B65" s="27"/>
      <c r="C65" s="27"/>
      <c r="D65" s="27"/>
      <c r="E65" s="27"/>
    </row>
    <row r="66" spans="1:5" ht="14.25">
      <c r="A66" s="28" t="s">
        <v>49</v>
      </c>
      <c r="B66" s="29"/>
      <c r="C66" s="21" t="s">
        <v>57</v>
      </c>
      <c r="D66" s="22"/>
      <c r="E66" s="23"/>
    </row>
    <row r="67" spans="1:5" ht="14.25">
      <c r="A67" s="30"/>
      <c r="B67" s="31"/>
      <c r="C67" s="8" t="s">
        <v>45</v>
      </c>
      <c r="D67" s="8" t="s">
        <v>46</v>
      </c>
      <c r="E67" s="8" t="s">
        <v>47</v>
      </c>
    </row>
    <row r="68" spans="1:5" ht="14.25">
      <c r="A68" s="33" t="s">
        <v>48</v>
      </c>
      <c r="B68" s="34"/>
      <c r="C68" s="13">
        <f>SUM(C70:C76,C78:C80,C82,C84,C86,C88,C90,C92,C94,C96,C98,C100:C101,C103:C105,C107:C109,C111:C112,C114,C116,C119,C121:C125,C127)</f>
        <v>63463581000</v>
      </c>
      <c r="D68" s="37">
        <f>SUM(D69,D77,D81,D83,D85,D87,D89,D91,D93,D95,D97,D99,D102,D106,D110,D113,D115,D118,D120,D126)</f>
        <v>68714633160</v>
      </c>
      <c r="E68" s="38">
        <f>SUM(E69,E77,E81,E83,E85,E87,E89,E91,E93,E95,E97,E99,E102,E106,E110,E113,E115,E118,E120,E126)</f>
        <v>66712106105</v>
      </c>
    </row>
    <row r="69" spans="1:5" ht="14.25">
      <c r="A69" s="18" t="s">
        <v>1</v>
      </c>
      <c r="B69" s="19"/>
      <c r="C69" s="13">
        <f>SUM(C70:C76)</f>
        <v>28860379000</v>
      </c>
      <c r="D69" s="37">
        <f>SUM(D70:D76)</f>
        <v>28893988000</v>
      </c>
      <c r="E69" s="38">
        <f>SUM(E70:E76)</f>
        <v>29052245996</v>
      </c>
    </row>
    <row r="70" spans="1:5" ht="14.25">
      <c r="A70" s="24"/>
      <c r="B70" s="4" t="s">
        <v>2</v>
      </c>
      <c r="C70" s="2">
        <v>12527305000</v>
      </c>
      <c r="D70" s="39">
        <v>12555898000</v>
      </c>
      <c r="E70" s="39">
        <v>12465925939</v>
      </c>
    </row>
    <row r="71" spans="1:5" ht="14.25">
      <c r="A71" s="25"/>
      <c r="B71" s="4" t="s">
        <v>3</v>
      </c>
      <c r="C71" s="2">
        <v>12942894000</v>
      </c>
      <c r="D71" s="39">
        <v>12945616000</v>
      </c>
      <c r="E71" s="39">
        <v>13117972869</v>
      </c>
    </row>
    <row r="72" spans="1:5" ht="14.25">
      <c r="A72" s="25"/>
      <c r="B72" s="4" t="s">
        <v>4</v>
      </c>
      <c r="C72" s="2">
        <v>328042000</v>
      </c>
      <c r="D72" s="39">
        <v>328042000</v>
      </c>
      <c r="E72" s="39">
        <v>326227073</v>
      </c>
    </row>
    <row r="73" spans="1:5" ht="14.25">
      <c r="A73" s="25"/>
      <c r="B73" s="4" t="s">
        <v>5</v>
      </c>
      <c r="C73" s="2">
        <v>1411530000</v>
      </c>
      <c r="D73" s="39">
        <v>1413824000</v>
      </c>
      <c r="E73" s="39">
        <v>1480320904</v>
      </c>
    </row>
    <row r="74" spans="1:5" ht="14.25">
      <c r="A74" s="25"/>
      <c r="B74" s="4" t="s">
        <v>7</v>
      </c>
      <c r="C74" s="2">
        <v>134000</v>
      </c>
      <c r="D74" s="39">
        <v>134000</v>
      </c>
      <c r="E74" s="39">
        <v>10151300</v>
      </c>
    </row>
    <row r="75" spans="1:5" ht="14.25">
      <c r="A75" s="25"/>
      <c r="B75" s="4" t="s">
        <v>8</v>
      </c>
      <c r="C75" s="2">
        <v>25590000</v>
      </c>
      <c r="D75" s="39">
        <v>25590000</v>
      </c>
      <c r="E75" s="39">
        <v>24497150</v>
      </c>
    </row>
    <row r="76" spans="1:5" ht="14.25">
      <c r="A76" s="26"/>
      <c r="B76" s="4" t="s">
        <v>9</v>
      </c>
      <c r="C76" s="2">
        <v>1624884000</v>
      </c>
      <c r="D76" s="39">
        <v>1624884000</v>
      </c>
      <c r="E76" s="39">
        <v>1627150761</v>
      </c>
    </row>
    <row r="77" spans="1:5" ht="14.25">
      <c r="A77" s="18" t="s">
        <v>10</v>
      </c>
      <c r="B77" s="19"/>
      <c r="C77" s="13">
        <f>SUM(C78:C80)</f>
        <v>1201496000</v>
      </c>
      <c r="D77" s="37">
        <f>SUM(D78:D80)</f>
        <v>1220302000</v>
      </c>
      <c r="E77" s="38">
        <f>SUM(E78:E80)</f>
        <v>1220184000</v>
      </c>
    </row>
    <row r="78" spans="1:5" ht="14.25">
      <c r="A78" s="16"/>
      <c r="B78" s="4" t="s">
        <v>53</v>
      </c>
      <c r="C78" s="2">
        <v>689857000</v>
      </c>
      <c r="D78" s="39">
        <v>700323000</v>
      </c>
      <c r="E78" s="39">
        <v>700205000</v>
      </c>
    </row>
    <row r="79" spans="1:5" ht="14.25">
      <c r="A79" s="35"/>
      <c r="B79" s="4" t="s">
        <v>11</v>
      </c>
      <c r="C79" s="2">
        <v>362610000</v>
      </c>
      <c r="D79" s="39">
        <v>385405000</v>
      </c>
      <c r="E79" s="39">
        <v>385405000</v>
      </c>
    </row>
    <row r="80" spans="1:5" ht="14.25">
      <c r="A80" s="17"/>
      <c r="B80" s="4" t="s">
        <v>12</v>
      </c>
      <c r="C80" s="2">
        <v>149029000</v>
      </c>
      <c r="D80" s="39">
        <v>134574000</v>
      </c>
      <c r="E80" s="39">
        <v>134574000</v>
      </c>
    </row>
    <row r="81" spans="1:5" ht="14.25">
      <c r="A81" s="18" t="s">
        <v>13</v>
      </c>
      <c r="B81" s="19"/>
      <c r="C81" s="13">
        <f>SUM(C82)</f>
        <v>189184000</v>
      </c>
      <c r="D81" s="37">
        <f>SUM(D82)</f>
        <v>157628000</v>
      </c>
      <c r="E81" s="38">
        <f>SUM(E82)</f>
        <v>151811000</v>
      </c>
    </row>
    <row r="82" spans="1:5" ht="14.25">
      <c r="A82" s="4"/>
      <c r="B82" s="4" t="s">
        <v>13</v>
      </c>
      <c r="C82" s="2">
        <v>189184000</v>
      </c>
      <c r="D82" s="39">
        <v>157628000</v>
      </c>
      <c r="E82" s="39">
        <v>151811000</v>
      </c>
    </row>
    <row r="83" spans="1:5" ht="14.25">
      <c r="A83" s="18" t="s">
        <v>54</v>
      </c>
      <c r="B83" s="19"/>
      <c r="C83" s="13">
        <f>SUM(C84)</f>
        <v>71086000</v>
      </c>
      <c r="D83" s="37">
        <f>SUM(D84)</f>
        <v>50871000</v>
      </c>
      <c r="E83" s="38">
        <f>SUM(E84)</f>
        <v>50871000</v>
      </c>
    </row>
    <row r="84" spans="1:5" ht="14.25">
      <c r="A84" s="4"/>
      <c r="B84" s="4" t="s">
        <v>54</v>
      </c>
      <c r="C84" s="2">
        <v>71086000</v>
      </c>
      <c r="D84" s="39">
        <v>50871000</v>
      </c>
      <c r="E84" s="39">
        <v>50871000</v>
      </c>
    </row>
    <row r="85" spans="1:5" ht="14.25">
      <c r="A85" s="18" t="s">
        <v>56</v>
      </c>
      <c r="B85" s="19"/>
      <c r="C85" s="13">
        <f>SUM(C86)</f>
        <v>19782000</v>
      </c>
      <c r="D85" s="37">
        <f>SUM(D86)</f>
        <v>87938000</v>
      </c>
      <c r="E85" s="38">
        <f>SUM(E86)</f>
        <v>87938000</v>
      </c>
    </row>
    <row r="86" spans="1:5" ht="14.25">
      <c r="A86" s="4"/>
      <c r="B86" s="4" t="s">
        <v>55</v>
      </c>
      <c r="C86" s="2">
        <v>19782000</v>
      </c>
      <c r="D86" s="39">
        <v>87938000</v>
      </c>
      <c r="E86" s="39">
        <v>87938000</v>
      </c>
    </row>
    <row r="87" spans="1:5" ht="14.25">
      <c r="A87" s="18" t="s">
        <v>14</v>
      </c>
      <c r="B87" s="19"/>
      <c r="C87" s="13">
        <f>SUM(C88)</f>
        <v>2456516000</v>
      </c>
      <c r="D87" s="37">
        <f>SUM(D88)</f>
        <v>2460427000</v>
      </c>
      <c r="E87" s="38">
        <f>SUM(E88)</f>
        <v>2330076000</v>
      </c>
    </row>
    <row r="88" spans="1:5" ht="14.25">
      <c r="A88" s="4"/>
      <c r="B88" s="4" t="s">
        <v>14</v>
      </c>
      <c r="C88" s="2">
        <v>2456516000</v>
      </c>
      <c r="D88" s="39">
        <v>2460427000</v>
      </c>
      <c r="E88" s="39">
        <v>2330076000</v>
      </c>
    </row>
    <row r="89" spans="1:5" ht="14.25">
      <c r="A89" s="18" t="s">
        <v>15</v>
      </c>
      <c r="B89" s="19"/>
      <c r="C89" s="13">
        <f>SUM(C90)</f>
        <v>301495000</v>
      </c>
      <c r="D89" s="37">
        <f>SUM(D90)</f>
        <v>288858000</v>
      </c>
      <c r="E89" s="38">
        <f>SUM(E90)</f>
        <v>288858000</v>
      </c>
    </row>
    <row r="90" spans="1:5" ht="14.25">
      <c r="A90" s="4"/>
      <c r="B90" s="4" t="s">
        <v>15</v>
      </c>
      <c r="C90" s="2">
        <v>301495000</v>
      </c>
      <c r="D90" s="39">
        <v>288858000</v>
      </c>
      <c r="E90" s="39">
        <v>288858000</v>
      </c>
    </row>
    <row r="91" spans="1:5" ht="14.25">
      <c r="A91" s="18" t="s">
        <v>16</v>
      </c>
      <c r="B91" s="19"/>
      <c r="C91" s="13">
        <f>SUM(C92)</f>
        <v>1018284000</v>
      </c>
      <c r="D91" s="37">
        <f>SUM(D92)</f>
        <v>1062851000</v>
      </c>
      <c r="E91" s="38">
        <f>SUM(E92)</f>
        <v>1062851000</v>
      </c>
    </row>
    <row r="92" spans="1:5" ht="14.25">
      <c r="A92" s="4"/>
      <c r="B92" s="4" t="s">
        <v>16</v>
      </c>
      <c r="C92" s="2">
        <v>1018284000</v>
      </c>
      <c r="D92" s="39">
        <v>1062851000</v>
      </c>
      <c r="E92" s="39">
        <v>1062851000</v>
      </c>
    </row>
    <row r="93" spans="1:5" ht="14.25">
      <c r="A93" s="18" t="s">
        <v>17</v>
      </c>
      <c r="B93" s="19"/>
      <c r="C93" s="13">
        <f>SUM(C94)</f>
        <v>6387903000</v>
      </c>
      <c r="D93" s="37">
        <f>SUM(D94)</f>
        <v>6411811000</v>
      </c>
      <c r="E93" s="38">
        <f>SUM(E94)</f>
        <v>5950342000</v>
      </c>
    </row>
    <row r="94" spans="1:5" ht="14.25">
      <c r="A94" s="4"/>
      <c r="B94" s="4" t="s">
        <v>17</v>
      </c>
      <c r="C94" s="2">
        <v>6387903000</v>
      </c>
      <c r="D94" s="39">
        <v>6411811000</v>
      </c>
      <c r="E94" s="39">
        <v>5950342000</v>
      </c>
    </row>
    <row r="95" spans="1:5" ht="14.25">
      <c r="A95" s="18" t="s">
        <v>18</v>
      </c>
      <c r="B95" s="19"/>
      <c r="C95" s="13">
        <f>SUM(C96)</f>
        <v>61692000</v>
      </c>
      <c r="D95" s="37">
        <f>SUM(D96)</f>
        <v>59028000</v>
      </c>
      <c r="E95" s="38">
        <f>SUM(E96)</f>
        <v>59028000</v>
      </c>
    </row>
    <row r="96" spans="1:5" ht="14.25">
      <c r="A96" s="4"/>
      <c r="B96" s="4" t="s">
        <v>18</v>
      </c>
      <c r="C96" s="2">
        <v>61692000</v>
      </c>
      <c r="D96" s="39">
        <v>59028000</v>
      </c>
      <c r="E96" s="39">
        <v>59028000</v>
      </c>
    </row>
    <row r="97" spans="1:5" ht="14.25">
      <c r="A97" s="18" t="s">
        <v>19</v>
      </c>
      <c r="B97" s="19"/>
      <c r="C97" s="13">
        <f>SUM(C98)</f>
        <v>915233000</v>
      </c>
      <c r="D97" s="37">
        <f>SUM(D98)</f>
        <v>1020630000</v>
      </c>
      <c r="E97" s="38">
        <f>SUM(E98)</f>
        <v>1012677683</v>
      </c>
    </row>
    <row r="98" spans="1:5" ht="14.25">
      <c r="A98" s="5"/>
      <c r="B98" s="4" t="s">
        <v>20</v>
      </c>
      <c r="C98" s="2">
        <v>915233000</v>
      </c>
      <c r="D98" s="39">
        <v>1020630000</v>
      </c>
      <c r="E98" s="39">
        <v>1012677683</v>
      </c>
    </row>
    <row r="99" spans="1:5" ht="14.25">
      <c r="A99" s="18" t="s">
        <v>21</v>
      </c>
      <c r="B99" s="19"/>
      <c r="C99" s="13">
        <f>SUM(C100:C101)</f>
        <v>1918423000</v>
      </c>
      <c r="D99" s="37">
        <f>SUM(D100:D101)</f>
        <v>1924497000</v>
      </c>
      <c r="E99" s="38">
        <f>SUM(E100:E101)</f>
        <v>1878729892</v>
      </c>
    </row>
    <row r="100" spans="1:5" ht="14.25">
      <c r="A100" s="24"/>
      <c r="B100" s="4" t="s">
        <v>22</v>
      </c>
      <c r="C100" s="6">
        <v>933330000</v>
      </c>
      <c r="D100" s="39">
        <v>939404000</v>
      </c>
      <c r="E100" s="39">
        <v>899444088</v>
      </c>
    </row>
    <row r="101" spans="1:5" ht="14.25">
      <c r="A101" s="26"/>
      <c r="B101" s="4" t="s">
        <v>23</v>
      </c>
      <c r="C101" s="2">
        <v>985093000</v>
      </c>
      <c r="D101" s="39">
        <v>985093000</v>
      </c>
      <c r="E101" s="39">
        <v>979285804</v>
      </c>
    </row>
    <row r="102" spans="1:5" ht="14.25">
      <c r="A102" s="18" t="s">
        <v>24</v>
      </c>
      <c r="B102" s="19"/>
      <c r="C102" s="13">
        <f>SUM(C103:C105)</f>
        <v>7202964000</v>
      </c>
      <c r="D102" s="37">
        <f>SUM(D103:D105)</f>
        <v>8043456928</v>
      </c>
      <c r="E102" s="38">
        <f>SUM(E103:E105)</f>
        <v>6931172288</v>
      </c>
    </row>
    <row r="103" spans="1:5" ht="14.25">
      <c r="A103" s="24"/>
      <c r="B103" s="4" t="s">
        <v>25</v>
      </c>
      <c r="C103" s="2">
        <v>4949185000</v>
      </c>
      <c r="D103" s="39">
        <v>5102001000</v>
      </c>
      <c r="E103" s="39">
        <v>5104569488</v>
      </c>
    </row>
    <row r="104" spans="1:5" ht="14.25">
      <c r="A104" s="25"/>
      <c r="B104" s="4" t="s">
        <v>26</v>
      </c>
      <c r="C104" s="2">
        <v>2185834000</v>
      </c>
      <c r="D104" s="39">
        <v>2870360928</v>
      </c>
      <c r="E104" s="39">
        <v>1757063358</v>
      </c>
    </row>
    <row r="105" spans="1:5" ht="14.25">
      <c r="A105" s="26"/>
      <c r="B105" s="4" t="s">
        <v>27</v>
      </c>
      <c r="C105" s="2">
        <v>67945000</v>
      </c>
      <c r="D105" s="39">
        <v>71095000</v>
      </c>
      <c r="E105" s="39">
        <v>69539442</v>
      </c>
    </row>
    <row r="106" spans="1:5" ht="14.25">
      <c r="A106" s="18" t="s">
        <v>28</v>
      </c>
      <c r="B106" s="19"/>
      <c r="C106" s="13">
        <f>SUM(C107:C109)</f>
        <v>2936435000</v>
      </c>
      <c r="D106" s="37">
        <f>SUM(D107:D109)</f>
        <v>3218056972</v>
      </c>
      <c r="E106" s="38">
        <f>SUM(E107:E109)</f>
        <v>2939348287</v>
      </c>
    </row>
    <row r="107" spans="1:5" ht="14.25">
      <c r="A107" s="24"/>
      <c r="B107" s="4" t="s">
        <v>29</v>
      </c>
      <c r="C107" s="2">
        <v>886931000</v>
      </c>
      <c r="D107" s="39">
        <v>917386000</v>
      </c>
      <c r="E107" s="39">
        <v>911316613</v>
      </c>
    </row>
    <row r="108" spans="1:5" ht="14.25">
      <c r="A108" s="25"/>
      <c r="B108" s="4" t="s">
        <v>30</v>
      </c>
      <c r="C108" s="2">
        <v>1924076000</v>
      </c>
      <c r="D108" s="39">
        <v>2122635972</v>
      </c>
      <c r="E108" s="39">
        <v>1856097298</v>
      </c>
    </row>
    <row r="109" spans="1:5" ht="14.25">
      <c r="A109" s="26"/>
      <c r="B109" s="4" t="s">
        <v>31</v>
      </c>
      <c r="C109" s="2">
        <v>125428000</v>
      </c>
      <c r="D109" s="39">
        <v>178035000</v>
      </c>
      <c r="E109" s="39">
        <v>171934376</v>
      </c>
    </row>
    <row r="110" spans="1:5" ht="14.25">
      <c r="A110" s="18" t="s">
        <v>32</v>
      </c>
      <c r="B110" s="19"/>
      <c r="C110" s="13">
        <f>SUM(C111:C112)</f>
        <v>391665000</v>
      </c>
      <c r="D110" s="37">
        <f>SUM(D111:D112)</f>
        <v>177034000</v>
      </c>
      <c r="E110" s="38">
        <f>SUM(E111:E112)</f>
        <v>169199518</v>
      </c>
    </row>
    <row r="111" spans="1:5" ht="14.25">
      <c r="A111" s="24"/>
      <c r="B111" s="4" t="s">
        <v>33</v>
      </c>
      <c r="C111" s="2">
        <v>26172000</v>
      </c>
      <c r="D111" s="39">
        <v>26249000</v>
      </c>
      <c r="E111" s="39">
        <v>25261027</v>
      </c>
    </row>
    <row r="112" spans="1:5" ht="14.25">
      <c r="A112" s="26"/>
      <c r="B112" s="4" t="s">
        <v>34</v>
      </c>
      <c r="C112" s="2">
        <v>365493000</v>
      </c>
      <c r="D112" s="39">
        <v>150785000</v>
      </c>
      <c r="E112" s="39">
        <v>143938491</v>
      </c>
    </row>
    <row r="113" spans="1:5" ht="14.25">
      <c r="A113" s="18" t="s">
        <v>35</v>
      </c>
      <c r="B113" s="19"/>
      <c r="C113" s="13">
        <f>SUM(C114)</f>
        <v>3000</v>
      </c>
      <c r="D113" s="37">
        <f>SUM(D114)</f>
        <v>524000</v>
      </c>
      <c r="E113" s="38">
        <f>SUM(E114)</f>
        <v>1521272</v>
      </c>
    </row>
    <row r="114" spans="1:5" ht="14.25">
      <c r="A114" s="4"/>
      <c r="B114" s="4" t="s">
        <v>35</v>
      </c>
      <c r="C114" s="2">
        <v>3000</v>
      </c>
      <c r="D114" s="39">
        <v>524000</v>
      </c>
      <c r="E114" s="39">
        <v>1521272</v>
      </c>
    </row>
    <row r="115" spans="1:5" ht="14.25">
      <c r="A115" s="18" t="s">
        <v>36</v>
      </c>
      <c r="B115" s="19"/>
      <c r="C115" s="13">
        <f>SUM(C116)</f>
        <v>1339256000</v>
      </c>
      <c r="D115" s="37">
        <f>SUM(D116:D117)</f>
        <v>3074095000</v>
      </c>
      <c r="E115" s="38">
        <f>SUM(E116:E117)</f>
        <v>3050026612</v>
      </c>
    </row>
    <row r="116" spans="1:5" ht="14.25">
      <c r="A116" s="16"/>
      <c r="B116" s="4" t="s">
        <v>51</v>
      </c>
      <c r="C116" s="2">
        <v>1339256000</v>
      </c>
      <c r="D116" s="39">
        <v>3068604000</v>
      </c>
      <c r="E116" s="39">
        <v>3044599367</v>
      </c>
    </row>
    <row r="117" spans="1:5" ht="14.25">
      <c r="A117" s="17"/>
      <c r="B117" s="4" t="s">
        <v>59</v>
      </c>
      <c r="C117" s="14" t="s">
        <v>60</v>
      </c>
      <c r="D117" s="40">
        <v>5491000</v>
      </c>
      <c r="E117" s="39">
        <v>5427245</v>
      </c>
    </row>
    <row r="118" spans="1:5" ht="14.25">
      <c r="A118" s="18" t="s">
        <v>37</v>
      </c>
      <c r="B118" s="19"/>
      <c r="C118" s="13">
        <f>SUM(C119)</f>
        <v>1000</v>
      </c>
      <c r="D118" s="37">
        <f>SUM(D119)</f>
        <v>640859260</v>
      </c>
      <c r="E118" s="38">
        <f>SUM(E119)</f>
        <v>640859379</v>
      </c>
    </row>
    <row r="119" spans="1:5" ht="14.25">
      <c r="A119" s="4"/>
      <c r="B119" s="4" t="s">
        <v>37</v>
      </c>
      <c r="C119" s="2">
        <v>1000</v>
      </c>
      <c r="D119" s="39">
        <v>640859260</v>
      </c>
      <c r="E119" s="39">
        <v>640859379</v>
      </c>
    </row>
    <row r="120" spans="1:5" ht="14.25">
      <c r="A120" s="18" t="s">
        <v>38</v>
      </c>
      <c r="B120" s="19"/>
      <c r="C120" s="13">
        <f>SUM(C121:C125)</f>
        <v>3095284000</v>
      </c>
      <c r="D120" s="37">
        <f>SUM(D121:D125)</f>
        <v>4038978000</v>
      </c>
      <c r="E120" s="38">
        <f>SUM(E121:E125)</f>
        <v>4155666178</v>
      </c>
    </row>
    <row r="121" spans="1:5" ht="14.25">
      <c r="A121" s="24"/>
      <c r="B121" s="4" t="s">
        <v>39</v>
      </c>
      <c r="C121" s="2">
        <v>23704000</v>
      </c>
      <c r="D121" s="39">
        <v>23704000</v>
      </c>
      <c r="E121" s="39">
        <v>50690840</v>
      </c>
    </row>
    <row r="122" spans="1:5" ht="14.25">
      <c r="A122" s="25"/>
      <c r="B122" s="4" t="s">
        <v>40</v>
      </c>
      <c r="C122" s="2">
        <v>350000</v>
      </c>
      <c r="D122" s="39">
        <v>350000</v>
      </c>
      <c r="E122" s="39">
        <v>423250</v>
      </c>
    </row>
    <row r="123" spans="1:5" ht="14.25">
      <c r="A123" s="25"/>
      <c r="B123" s="4" t="s">
        <v>41</v>
      </c>
      <c r="C123" s="2">
        <v>2423519000</v>
      </c>
      <c r="D123" s="39">
        <v>2282635000</v>
      </c>
      <c r="E123" s="39">
        <v>2236210721</v>
      </c>
    </row>
    <row r="124" spans="1:5" ht="14.25">
      <c r="A124" s="25"/>
      <c r="B124" s="4" t="s">
        <v>42</v>
      </c>
      <c r="C124" s="2">
        <v>189676000</v>
      </c>
      <c r="D124" s="39">
        <v>189676000</v>
      </c>
      <c r="E124" s="39">
        <v>207623310</v>
      </c>
    </row>
    <row r="125" spans="1:5" ht="14.25">
      <c r="A125" s="26"/>
      <c r="B125" s="4" t="s">
        <v>43</v>
      </c>
      <c r="C125" s="2">
        <v>458035000</v>
      </c>
      <c r="D125" s="39">
        <v>1542613000</v>
      </c>
      <c r="E125" s="39">
        <v>1660718057</v>
      </c>
    </row>
    <row r="126" spans="1:5" ht="14.25">
      <c r="A126" s="18" t="s">
        <v>44</v>
      </c>
      <c r="B126" s="19"/>
      <c r="C126" s="13">
        <f>SUM(C127)</f>
        <v>5096500000</v>
      </c>
      <c r="D126" s="37">
        <f>SUM(D127)</f>
        <v>5882800000</v>
      </c>
      <c r="E126" s="38">
        <f>SUM(E127)</f>
        <v>5678700000</v>
      </c>
    </row>
    <row r="127" spans="1:5" ht="14.25">
      <c r="A127" s="4"/>
      <c r="B127" s="4" t="s">
        <v>44</v>
      </c>
      <c r="C127" s="2">
        <v>5096500000</v>
      </c>
      <c r="D127" s="39">
        <v>5882800000</v>
      </c>
      <c r="E127" s="39">
        <v>5678700000</v>
      </c>
    </row>
    <row r="128" spans="1:5" ht="14.25">
      <c r="A128" s="20"/>
      <c r="B128" s="20"/>
      <c r="C128" s="20"/>
      <c r="D128" s="20"/>
      <c r="E128" s="20"/>
    </row>
    <row r="129" spans="1:5" ht="14.25">
      <c r="A129" s="27"/>
      <c r="B129" s="27"/>
      <c r="C129" s="27"/>
      <c r="D129" s="27"/>
      <c r="E129" s="27"/>
    </row>
    <row r="130" spans="1:5" ht="14.25">
      <c r="A130" s="28" t="s">
        <v>49</v>
      </c>
      <c r="B130" s="29"/>
      <c r="C130" s="1" t="s">
        <v>58</v>
      </c>
      <c r="D130" s="32"/>
      <c r="E130" s="27"/>
    </row>
    <row r="131" spans="1:5" ht="14.25">
      <c r="A131" s="30"/>
      <c r="B131" s="31"/>
      <c r="C131" s="9" t="s">
        <v>45</v>
      </c>
      <c r="D131" s="32"/>
      <c r="E131" s="27"/>
    </row>
    <row r="132" spans="1:5" ht="14.25">
      <c r="A132" s="33" t="s">
        <v>48</v>
      </c>
      <c r="B132" s="34"/>
      <c r="C132" s="13">
        <f>SUM(C133,C140,C144,C146,C148,C150,C152,C154,C156,C158,C160,C162,C165,C169,C173,C176,C178,C180,C182,C188)</f>
        <v>64288226000</v>
      </c>
      <c r="D132" s="32"/>
      <c r="E132" s="27"/>
    </row>
    <row r="133" spans="1:5" ht="14.25">
      <c r="A133" s="18" t="s">
        <v>1</v>
      </c>
      <c r="B133" s="19"/>
      <c r="C133" s="13">
        <f>SUM(C134:C139)</f>
        <v>29616975000</v>
      </c>
      <c r="D133" s="32"/>
      <c r="E133" s="27"/>
    </row>
    <row r="134" spans="1:5" ht="14.25">
      <c r="A134" s="24"/>
      <c r="B134" s="4" t="s">
        <v>2</v>
      </c>
      <c r="C134" s="2">
        <v>13861792000</v>
      </c>
      <c r="D134" s="32"/>
      <c r="E134" s="27"/>
    </row>
    <row r="135" spans="1:5" ht="14.25">
      <c r="A135" s="25"/>
      <c r="B135" s="4" t="s">
        <v>3</v>
      </c>
      <c r="C135" s="2">
        <v>12463530000</v>
      </c>
      <c r="D135" s="32"/>
      <c r="E135" s="27"/>
    </row>
    <row r="136" spans="1:5" ht="14.25">
      <c r="A136" s="25"/>
      <c r="B136" s="4" t="s">
        <v>4</v>
      </c>
      <c r="C136" s="2">
        <v>302779000</v>
      </c>
      <c r="D136" s="32"/>
      <c r="E136" s="27"/>
    </row>
    <row r="137" spans="1:5" ht="14.25">
      <c r="A137" s="25"/>
      <c r="B137" s="4" t="s">
        <v>5</v>
      </c>
      <c r="C137" s="2">
        <v>1480933000</v>
      </c>
      <c r="D137" s="32"/>
      <c r="E137" s="27"/>
    </row>
    <row r="138" spans="1:5" ht="14.25">
      <c r="A138" s="25"/>
      <c r="B138" s="4" t="s">
        <v>8</v>
      </c>
      <c r="C138" s="2">
        <v>28526000</v>
      </c>
      <c r="D138" s="32"/>
      <c r="E138" s="27"/>
    </row>
    <row r="139" spans="1:5" ht="14.25">
      <c r="A139" s="26"/>
      <c r="B139" s="4" t="s">
        <v>9</v>
      </c>
      <c r="C139" s="2">
        <v>1479415000</v>
      </c>
      <c r="D139" s="32"/>
      <c r="E139" s="27"/>
    </row>
    <row r="140" spans="1:5" ht="14.25">
      <c r="A140" s="18" t="s">
        <v>10</v>
      </c>
      <c r="B140" s="19"/>
      <c r="C140" s="13">
        <f>SUM(C141:C143)</f>
        <v>1837034000</v>
      </c>
      <c r="D140" s="32"/>
      <c r="E140" s="27"/>
    </row>
    <row r="141" spans="1:5" ht="14.25">
      <c r="A141" s="16"/>
      <c r="B141" s="4" t="s">
        <v>53</v>
      </c>
      <c r="C141" s="2">
        <v>1266348000</v>
      </c>
      <c r="D141" s="32"/>
      <c r="E141" s="27"/>
    </row>
    <row r="142" spans="1:5" ht="14.25">
      <c r="A142" s="35"/>
      <c r="B142" s="4" t="s">
        <v>11</v>
      </c>
      <c r="C142" s="2">
        <v>408800000</v>
      </c>
      <c r="D142" s="32"/>
      <c r="E142" s="27"/>
    </row>
    <row r="143" spans="1:5" ht="14.25">
      <c r="A143" s="17"/>
      <c r="B143" s="4" t="s">
        <v>12</v>
      </c>
      <c r="C143" s="2">
        <v>161886000</v>
      </c>
      <c r="D143" s="32"/>
      <c r="E143" s="27"/>
    </row>
    <row r="144" spans="1:5" ht="14.25">
      <c r="A144" s="18" t="s">
        <v>13</v>
      </c>
      <c r="B144" s="19"/>
      <c r="C144" s="13">
        <f>SUM(C145)</f>
        <v>117154000</v>
      </c>
      <c r="D144" s="32"/>
      <c r="E144" s="27"/>
    </row>
    <row r="145" spans="1:5" ht="14.25">
      <c r="A145" s="4"/>
      <c r="B145" s="4" t="s">
        <v>13</v>
      </c>
      <c r="C145" s="2">
        <v>117154000</v>
      </c>
      <c r="D145" s="32"/>
      <c r="E145" s="27"/>
    </row>
    <row r="146" spans="1:5" ht="14.25">
      <c r="A146" s="18" t="s">
        <v>54</v>
      </c>
      <c r="B146" s="19"/>
      <c r="C146" s="13">
        <f>SUM(C147)</f>
        <v>23063000</v>
      </c>
      <c r="D146" s="32"/>
      <c r="E146" s="27"/>
    </row>
    <row r="147" spans="1:5" ht="14.25">
      <c r="A147" s="4"/>
      <c r="B147" s="4" t="s">
        <v>54</v>
      </c>
      <c r="C147" s="2">
        <v>23063000</v>
      </c>
      <c r="D147" s="32"/>
      <c r="E147" s="27"/>
    </row>
    <row r="148" spans="1:5" ht="14.25">
      <c r="A148" s="18" t="s">
        <v>56</v>
      </c>
      <c r="B148" s="19"/>
      <c r="C148" s="13">
        <f>SUM(C149)</f>
        <v>84228000</v>
      </c>
      <c r="D148" s="32"/>
      <c r="E148" s="27"/>
    </row>
    <row r="149" spans="1:5" ht="14.25">
      <c r="A149" s="4"/>
      <c r="B149" s="4" t="s">
        <v>55</v>
      </c>
      <c r="C149" s="2">
        <v>84228000</v>
      </c>
      <c r="D149" s="32"/>
      <c r="E149" s="27"/>
    </row>
    <row r="150" spans="1:5" ht="14.25">
      <c r="A150" s="18" t="s">
        <v>14</v>
      </c>
      <c r="B150" s="19"/>
      <c r="C150" s="13">
        <f>SUM(C151)</f>
        <v>2358142000</v>
      </c>
      <c r="D150" s="32"/>
      <c r="E150" s="27"/>
    </row>
    <row r="151" spans="1:5" ht="14.25">
      <c r="A151" s="4"/>
      <c r="B151" s="4" t="s">
        <v>14</v>
      </c>
      <c r="C151" s="2">
        <v>2358142000</v>
      </c>
      <c r="D151" s="32"/>
      <c r="E151" s="27"/>
    </row>
    <row r="152" spans="1:5" ht="14.25">
      <c r="A152" s="18" t="s">
        <v>15</v>
      </c>
      <c r="B152" s="19"/>
      <c r="C152" s="13">
        <f>SUM(C153)</f>
        <v>320999000</v>
      </c>
      <c r="D152" s="32"/>
      <c r="E152" s="27"/>
    </row>
    <row r="153" spans="1:5" ht="14.25">
      <c r="A153" s="4"/>
      <c r="B153" s="4" t="s">
        <v>15</v>
      </c>
      <c r="C153" s="2">
        <v>320999000</v>
      </c>
      <c r="D153" s="32"/>
      <c r="E153" s="27"/>
    </row>
    <row r="154" spans="1:5" ht="14.25">
      <c r="A154" s="18" t="s">
        <v>16</v>
      </c>
      <c r="B154" s="19"/>
      <c r="C154" s="13">
        <f>SUM(C155)</f>
        <v>832088000</v>
      </c>
      <c r="D154" s="32"/>
      <c r="E154" s="27"/>
    </row>
    <row r="155" spans="1:5" ht="14.25">
      <c r="A155" s="4"/>
      <c r="B155" s="4" t="s">
        <v>16</v>
      </c>
      <c r="C155" s="2">
        <v>832088000</v>
      </c>
      <c r="D155" s="32"/>
      <c r="E155" s="27"/>
    </row>
    <row r="156" spans="1:5" ht="14.25">
      <c r="A156" s="18" t="s">
        <v>17</v>
      </c>
      <c r="B156" s="19"/>
      <c r="C156" s="13">
        <f>SUM(C157)</f>
        <v>7467869000</v>
      </c>
      <c r="D156" s="32"/>
      <c r="E156" s="27"/>
    </row>
    <row r="157" spans="1:5" ht="14.25">
      <c r="A157" s="4"/>
      <c r="B157" s="4" t="s">
        <v>17</v>
      </c>
      <c r="C157" s="2">
        <v>7467869000</v>
      </c>
      <c r="D157" s="32"/>
      <c r="E157" s="27"/>
    </row>
    <row r="158" spans="1:5" ht="14.25">
      <c r="A158" s="18" t="s">
        <v>18</v>
      </c>
      <c r="B158" s="19"/>
      <c r="C158" s="13">
        <f>SUM(C159)</f>
        <v>71491000</v>
      </c>
      <c r="D158" s="32"/>
      <c r="E158" s="27"/>
    </row>
    <row r="159" spans="1:5" ht="14.25">
      <c r="A159" s="4"/>
      <c r="B159" s="4" t="s">
        <v>18</v>
      </c>
      <c r="C159" s="2">
        <v>71491000</v>
      </c>
      <c r="D159" s="32"/>
      <c r="E159" s="27"/>
    </row>
    <row r="160" spans="1:5" ht="14.25">
      <c r="A160" s="18" t="s">
        <v>19</v>
      </c>
      <c r="B160" s="19"/>
      <c r="C160" s="13">
        <f>SUM(C161)</f>
        <v>1001913000</v>
      </c>
      <c r="D160" s="32"/>
      <c r="E160" s="27"/>
    </row>
    <row r="161" spans="1:5" ht="14.25">
      <c r="A161" s="5"/>
      <c r="B161" s="4" t="s">
        <v>20</v>
      </c>
      <c r="C161" s="2">
        <v>1001913000</v>
      </c>
      <c r="D161" s="32"/>
      <c r="E161" s="27"/>
    </row>
    <row r="162" spans="1:5" ht="14.25">
      <c r="A162" s="18" t="s">
        <v>21</v>
      </c>
      <c r="B162" s="19"/>
      <c r="C162" s="13">
        <f>SUM(C163:C164)</f>
        <v>1912213000</v>
      </c>
      <c r="D162" s="32"/>
      <c r="E162" s="27"/>
    </row>
    <row r="163" spans="1:5" ht="14.25">
      <c r="A163" s="24"/>
      <c r="B163" s="4" t="s">
        <v>22</v>
      </c>
      <c r="C163" s="6">
        <v>951572000</v>
      </c>
      <c r="D163" s="32"/>
      <c r="E163" s="27"/>
    </row>
    <row r="164" spans="1:5" ht="14.25">
      <c r="A164" s="26"/>
      <c r="B164" s="4" t="s">
        <v>23</v>
      </c>
      <c r="C164" s="2">
        <v>960641000</v>
      </c>
      <c r="D164" s="32"/>
      <c r="E164" s="27"/>
    </row>
    <row r="165" spans="1:5" ht="14.25">
      <c r="A165" s="18" t="s">
        <v>24</v>
      </c>
      <c r="B165" s="19"/>
      <c r="C165" s="13">
        <f>SUM(C166:C168)</f>
        <v>6059453000</v>
      </c>
      <c r="D165" s="32"/>
      <c r="E165" s="27"/>
    </row>
    <row r="166" spans="1:5" ht="14.25">
      <c r="A166" s="24"/>
      <c r="B166" s="4" t="s">
        <v>25</v>
      </c>
      <c r="C166" s="2">
        <v>4509535000</v>
      </c>
      <c r="D166" s="32"/>
      <c r="E166" s="27"/>
    </row>
    <row r="167" spans="1:5" ht="14.25">
      <c r="A167" s="25"/>
      <c r="B167" s="4" t="s">
        <v>26</v>
      </c>
      <c r="C167" s="2">
        <v>1477468000</v>
      </c>
      <c r="D167" s="32"/>
      <c r="E167" s="27"/>
    </row>
    <row r="168" spans="1:5" ht="14.25">
      <c r="A168" s="26"/>
      <c r="B168" s="4" t="s">
        <v>27</v>
      </c>
      <c r="C168" s="2">
        <v>72450000</v>
      </c>
      <c r="D168" s="32"/>
      <c r="E168" s="27"/>
    </row>
    <row r="169" spans="1:5" ht="14.25">
      <c r="A169" s="18" t="s">
        <v>28</v>
      </c>
      <c r="B169" s="19"/>
      <c r="C169" s="13">
        <f>SUM(C170:C172)</f>
        <v>2963549000</v>
      </c>
      <c r="D169" s="32"/>
      <c r="E169" s="27"/>
    </row>
    <row r="170" spans="1:5" ht="14.25">
      <c r="A170" s="24"/>
      <c r="B170" s="4" t="s">
        <v>29</v>
      </c>
      <c r="C170" s="2">
        <v>1184956000</v>
      </c>
      <c r="D170" s="32"/>
      <c r="E170" s="27"/>
    </row>
    <row r="171" spans="1:5" ht="14.25">
      <c r="A171" s="25"/>
      <c r="B171" s="4" t="s">
        <v>30</v>
      </c>
      <c r="C171" s="2">
        <v>1665937000</v>
      </c>
      <c r="D171" s="32"/>
      <c r="E171" s="27"/>
    </row>
    <row r="172" spans="1:5" ht="14.25">
      <c r="A172" s="26"/>
      <c r="B172" s="4" t="s">
        <v>31</v>
      </c>
      <c r="C172" s="2">
        <v>112656000</v>
      </c>
      <c r="D172" s="32"/>
      <c r="E172" s="27"/>
    </row>
    <row r="173" spans="1:5" ht="14.25">
      <c r="A173" s="18" t="s">
        <v>32</v>
      </c>
      <c r="B173" s="19"/>
      <c r="C173" s="13">
        <f>SUM(C174:C175)</f>
        <v>44470000</v>
      </c>
      <c r="D173" s="32"/>
      <c r="E173" s="27"/>
    </row>
    <row r="174" spans="1:5" ht="14.25">
      <c r="A174" s="24"/>
      <c r="B174" s="4" t="s">
        <v>33</v>
      </c>
      <c r="C174" s="2">
        <v>24390000</v>
      </c>
      <c r="D174" s="32"/>
      <c r="E174" s="27"/>
    </row>
    <row r="175" spans="1:5" ht="14.25">
      <c r="A175" s="26"/>
      <c r="B175" s="4" t="s">
        <v>34</v>
      </c>
      <c r="C175" s="2">
        <v>20080000</v>
      </c>
      <c r="D175" s="32"/>
      <c r="E175" s="27"/>
    </row>
    <row r="176" spans="1:5" ht="14.25">
      <c r="A176" s="18" t="s">
        <v>35</v>
      </c>
      <c r="B176" s="19"/>
      <c r="C176" s="13">
        <f>SUM(C177)</f>
        <v>3000</v>
      </c>
      <c r="D176" s="32"/>
      <c r="E176" s="27"/>
    </row>
    <row r="177" spans="1:5" ht="14.25">
      <c r="A177" s="4"/>
      <c r="B177" s="4" t="s">
        <v>35</v>
      </c>
      <c r="C177" s="2">
        <v>3000</v>
      </c>
      <c r="D177" s="32"/>
      <c r="E177" s="27"/>
    </row>
    <row r="178" spans="1:5" ht="14.25">
      <c r="A178" s="18" t="s">
        <v>36</v>
      </c>
      <c r="B178" s="19"/>
      <c r="C178" s="13">
        <f>SUM(C179)</f>
        <v>1891215000</v>
      </c>
      <c r="D178" s="32"/>
      <c r="E178" s="27"/>
    </row>
    <row r="179" spans="1:5" ht="14.25">
      <c r="A179" s="4"/>
      <c r="B179" s="4" t="s">
        <v>51</v>
      </c>
      <c r="C179" s="2">
        <v>1891215000</v>
      </c>
      <c r="D179" s="32"/>
      <c r="E179" s="27"/>
    </row>
    <row r="180" spans="1:5" ht="14.25">
      <c r="A180" s="18" t="s">
        <v>37</v>
      </c>
      <c r="B180" s="19"/>
      <c r="C180" s="13">
        <f>SUM(C181)</f>
        <v>1000</v>
      </c>
      <c r="D180" s="32"/>
      <c r="E180" s="27"/>
    </row>
    <row r="181" spans="1:5" ht="14.25">
      <c r="A181" s="4"/>
      <c r="B181" s="4" t="s">
        <v>37</v>
      </c>
      <c r="C181" s="2">
        <v>1000</v>
      </c>
      <c r="D181" s="32"/>
      <c r="E181" s="27"/>
    </row>
    <row r="182" spans="1:5" ht="14.25">
      <c r="A182" s="18" t="s">
        <v>38</v>
      </c>
      <c r="B182" s="19"/>
      <c r="C182" s="13">
        <f>SUM(C183:C187)</f>
        <v>2800366000</v>
      </c>
      <c r="D182" s="32"/>
      <c r="E182" s="27"/>
    </row>
    <row r="183" spans="1:5" ht="14.25">
      <c r="A183" s="24"/>
      <c r="B183" s="4" t="s">
        <v>39</v>
      </c>
      <c r="C183" s="2">
        <v>28636000</v>
      </c>
      <c r="D183" s="32"/>
      <c r="E183" s="27"/>
    </row>
    <row r="184" spans="1:5" ht="14.25">
      <c r="A184" s="25"/>
      <c r="B184" s="4" t="s">
        <v>40</v>
      </c>
      <c r="C184" s="2">
        <v>430000</v>
      </c>
      <c r="D184" s="32"/>
      <c r="E184" s="27"/>
    </row>
    <row r="185" spans="1:5" ht="14.25">
      <c r="A185" s="25"/>
      <c r="B185" s="4" t="s">
        <v>41</v>
      </c>
      <c r="C185" s="2">
        <v>2085528000</v>
      </c>
      <c r="D185" s="32"/>
      <c r="E185" s="27"/>
    </row>
    <row r="186" spans="1:5" ht="14.25">
      <c r="A186" s="25"/>
      <c r="B186" s="4" t="s">
        <v>42</v>
      </c>
      <c r="C186" s="2">
        <v>186382000</v>
      </c>
      <c r="D186" s="32"/>
      <c r="E186" s="27"/>
    </row>
    <row r="187" spans="1:5" ht="14.25">
      <c r="A187" s="26"/>
      <c r="B187" s="4" t="s">
        <v>43</v>
      </c>
      <c r="C187" s="2">
        <v>499390000</v>
      </c>
      <c r="D187" s="32"/>
      <c r="E187" s="27"/>
    </row>
    <row r="188" spans="1:5" ht="14.25">
      <c r="A188" s="18" t="s">
        <v>44</v>
      </c>
      <c r="B188" s="19"/>
      <c r="C188" s="13">
        <f>SUM(C189)</f>
        <v>4886000000</v>
      </c>
      <c r="D188" s="32"/>
      <c r="E188" s="27"/>
    </row>
    <row r="189" spans="1:5" ht="14.25">
      <c r="A189" s="4"/>
      <c r="B189" s="4" t="s">
        <v>44</v>
      </c>
      <c r="C189" s="2">
        <v>4886000000</v>
      </c>
      <c r="D189" s="32"/>
      <c r="E189" s="27"/>
    </row>
    <row r="190" spans="1:5" ht="14.25">
      <c r="A190" s="20"/>
      <c r="B190" s="20"/>
      <c r="C190" s="20"/>
      <c r="D190" s="20"/>
      <c r="E190" s="20"/>
    </row>
  </sheetData>
  <sheetProtection sheet="1" objects="1" scenarios="1" formatCells="0" formatColumns="0" formatRows="0" insertColumns="0" insertRows="0"/>
  <mergeCells count="97">
    <mergeCell ref="A57:A61"/>
    <mergeCell ref="A47:B47"/>
    <mergeCell ref="A48:A49"/>
    <mergeCell ref="A54:B54"/>
    <mergeCell ref="A56:B56"/>
    <mergeCell ref="A85:B85"/>
    <mergeCell ref="A78:A80"/>
    <mergeCell ref="A70:A76"/>
    <mergeCell ref="A62:B62"/>
    <mergeCell ref="A65:E65"/>
    <mergeCell ref="A77:B77"/>
    <mergeCell ref="A68:B68"/>
    <mergeCell ref="A69:B69"/>
    <mergeCell ref="A83:B83"/>
    <mergeCell ref="A87:B87"/>
    <mergeCell ref="A100:A101"/>
    <mergeCell ref="A106:B106"/>
    <mergeCell ref="A107:A109"/>
    <mergeCell ref="A91:B91"/>
    <mergeCell ref="A95:B95"/>
    <mergeCell ref="C2:E2"/>
    <mergeCell ref="A102:B102"/>
    <mergeCell ref="A103:A105"/>
    <mergeCell ref="A81:B81"/>
    <mergeCell ref="A89:B89"/>
    <mergeCell ref="A93:B93"/>
    <mergeCell ref="A2:B3"/>
    <mergeCell ref="A4:B4"/>
    <mergeCell ref="A97:B97"/>
    <mergeCell ref="A99:B99"/>
    <mergeCell ref="A43:B43"/>
    <mergeCell ref="A126:B126"/>
    <mergeCell ref="A115:B115"/>
    <mergeCell ref="A121:A125"/>
    <mergeCell ref="A118:B118"/>
    <mergeCell ref="A120:B120"/>
    <mergeCell ref="A111:A112"/>
    <mergeCell ref="A113:B113"/>
    <mergeCell ref="A110:B110"/>
    <mergeCell ref="A66:B67"/>
    <mergeCell ref="A18:B18"/>
    <mergeCell ref="A5:B5"/>
    <mergeCell ref="A6:A13"/>
    <mergeCell ref="A14:B14"/>
    <mergeCell ref="A15:A17"/>
    <mergeCell ref="A36:B36"/>
    <mergeCell ref="A37:A38"/>
    <mergeCell ref="A64:E64"/>
    <mergeCell ref="A26:B26"/>
    <mergeCell ref="A50:B50"/>
    <mergeCell ref="A52:B52"/>
    <mergeCell ref="A44:A46"/>
    <mergeCell ref="A28:B28"/>
    <mergeCell ref="A39:B39"/>
    <mergeCell ref="A40:A42"/>
    <mergeCell ref="A20:B20"/>
    <mergeCell ref="A22:B22"/>
    <mergeCell ref="A24:B24"/>
    <mergeCell ref="A34:B34"/>
    <mergeCell ref="A32:B32"/>
    <mergeCell ref="A30:B30"/>
    <mergeCell ref="A129:E129"/>
    <mergeCell ref="A130:B131"/>
    <mergeCell ref="D130:E189"/>
    <mergeCell ref="A132:B132"/>
    <mergeCell ref="A133:B133"/>
    <mergeCell ref="A134:A139"/>
    <mergeCell ref="A140:B140"/>
    <mergeCell ref="A141:A143"/>
    <mergeCell ref="A144:B144"/>
    <mergeCell ref="A146:B146"/>
    <mergeCell ref="A148:B148"/>
    <mergeCell ref="A150:B150"/>
    <mergeCell ref="A152:B152"/>
    <mergeCell ref="A154:B154"/>
    <mergeCell ref="A165:B165"/>
    <mergeCell ref="A166:A168"/>
    <mergeCell ref="A169:B169"/>
    <mergeCell ref="A156:B156"/>
    <mergeCell ref="A158:B158"/>
    <mergeCell ref="A160:B160"/>
    <mergeCell ref="A162:B162"/>
    <mergeCell ref="A190:E190"/>
    <mergeCell ref="A178:B178"/>
    <mergeCell ref="A180:B180"/>
    <mergeCell ref="A182:B182"/>
    <mergeCell ref="A183:A187"/>
    <mergeCell ref="A1:D1"/>
    <mergeCell ref="A116:A117"/>
    <mergeCell ref="A188:B188"/>
    <mergeCell ref="A128:E128"/>
    <mergeCell ref="C66:E66"/>
    <mergeCell ref="A170:A172"/>
    <mergeCell ref="A173:B173"/>
    <mergeCell ref="A174:A175"/>
    <mergeCell ref="A176:B176"/>
    <mergeCell ref="A163:A164"/>
  </mergeCells>
  <printOptions horizontalCentered="1"/>
  <pageMargins left="0.7874015748031497" right="0.7874015748031497" top="0.7874015748031497" bottom="0.7874015748031497" header="0.5118110236220472" footer="0.5118110236220472"/>
  <pageSetup firstPageNumber="197" useFirstPageNumber="1" horizontalDpi="240" verticalDpi="240" orientation="portrait" paperSize="9" scale="88" r:id="rId1"/>
  <rowBreaks count="2" manualBreakCount="2">
    <brk id="64" max="4" man="1"/>
    <brk id="1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2005-04-08T07:00:13Z</cp:lastPrinted>
  <dcterms:created xsi:type="dcterms:W3CDTF">2000-06-28T06:42:19Z</dcterms:created>
  <dcterms:modified xsi:type="dcterms:W3CDTF">2007-04-12T08:20:10Z</dcterms:modified>
  <cp:category/>
  <cp:version/>
  <cp:contentType/>
  <cp:contentStatus/>
</cp:coreProperties>
</file>