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'Sheet1'!$A$1:$E$183</definedName>
  </definedNames>
  <calcPr fullCalcOnLoad="1"/>
</workbook>
</file>

<file path=xl/sharedStrings.xml><?xml version="1.0" encoding="utf-8"?>
<sst xmlns="http://schemas.openxmlformats.org/spreadsheetml/2006/main" count="189" uniqueCount="64">
  <si>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</si>
  <si>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</si>
  <si>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</si>
  <si>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</si>
  <si>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</si>
  <si>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</si>
  <si>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</si>
  <si>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</si>
  <si>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</si>
  <si>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</si>
  <si>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</si>
  <si>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</si>
  <si>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</si>
  <si>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</si>
  <si>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</si>
  <si>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</si>
  <si>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</si>
  <si>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</si>
  <si>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</si>
  <si>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</si>
  <si>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</si>
  <si>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</si>
  <si>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</si>
  <si>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</si>
  <si>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</si>
  <si>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</si>
  <si>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</si>
  <si>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</si>
  <si>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</si>
  <si>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中央卸売市場費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</si>
  <si>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</si>
  <si>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</si>
  <si>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</si>
  <si>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</si>
  <si>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</si>
  <si>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</si>
  <si>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</si>
  <si>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</si>
  <si>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</si>
  <si>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</si>
  <si>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</si>
  <si>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</si>
  <si>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</si>
  <si>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</si>
  <si>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</si>
  <si>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</si>
  <si>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</si>
  <si>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</si>
  <si>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</si>
  <si>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</si>
  <si>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</si>
  <si>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</si>
  <si>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</si>
  <si>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開発公社費</t>
  </si>
  <si>
    <t>予備費</t>
  </si>
  <si>
    <t>幼児教育振興費</t>
  </si>
  <si>
    <t>保健衛生費</t>
  </si>
  <si>
    <t>平成16年度</t>
  </si>
  <si>
    <t>平成17年度</t>
  </si>
  <si>
    <t>農林水産業施設災害復旧費</t>
  </si>
  <si>
    <t>平成18年度</t>
  </si>
  <si>
    <t>旧町村一時借入金返済金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</si>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</sst>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9.125" style="9" customWidth="1"/>
    <col min="2" max="2" width="36.125" style="9" customWidth="1"/>
    <col min="3" max="5" width="16.625" style="9" customWidth="1"/>
    <col min="6" max="16384" width="9.00390625" style="9" customWidth="1"/>
  </cols>
  <sheetData>
    <row r="1" spans="1:5" ht="14.25">
      <c r="A1" s="33" t="s">
        <v>6</v>
      </c>
      <c r="B1" s="33"/>
      <c r="C1" s="27"/>
      <c r="D1" s="27"/>
      <c r="E1" s="4" t="s">
        <v>5</v>
      </c>
    </row>
    <row r="2" spans="1:5" ht="14.25">
      <c r="A2" s="29" t="s">
        <v>4</v>
      </c>
      <c r="B2" s="30"/>
      <c r="C2" s="23" t="s">
        <v>57</v>
      </c>
      <c r="D2" s="24"/>
      <c r="E2" s="25"/>
    </row>
    <row r="3" spans="1:5" ht="14.25">
      <c r="A3" s="31"/>
      <c r="B3" s="32"/>
      <c r="C3" s="5" t="s">
        <v>0</v>
      </c>
      <c r="D3" s="5" t="s">
        <v>1</v>
      </c>
      <c r="E3" s="5" t="s">
        <v>2</v>
      </c>
    </row>
    <row r="4" spans="1:5" ht="14.25">
      <c r="A4" s="21" t="s">
        <v>3</v>
      </c>
      <c r="B4" s="22"/>
      <c r="C4" s="1">
        <v>61918963000</v>
      </c>
      <c r="D4" s="8">
        <f>SUM(D6,D8:D13,D15:D18,D20:D23,D25,D27:D29,D31,D33:D36,D38,D40:D47,D49:D52,D54,D56:D58,D60)</f>
        <v>67449222883</v>
      </c>
      <c r="E4" s="8">
        <f>SUM(E6,E8:E13,E15:E18,E20:E23,E25,E27:E29,E31,E33:E36,E38,E40:E47,E49:E52,E54,E56:E58,E60)</f>
        <v>65268184323</v>
      </c>
    </row>
    <row r="5" spans="1:5" ht="14.25">
      <c r="A5" s="16" t="s">
        <v>7</v>
      </c>
      <c r="B5" s="17"/>
      <c r="C5" s="1">
        <v>504227000</v>
      </c>
      <c r="D5" s="8">
        <f>SUM(D6)</f>
        <v>502963000</v>
      </c>
      <c r="E5" s="8">
        <f>SUM(E6)</f>
        <v>492208335</v>
      </c>
    </row>
    <row r="6" spans="1:5" ht="14.25">
      <c r="A6" s="2"/>
      <c r="B6" s="2" t="s">
        <v>7</v>
      </c>
      <c r="C6" s="1">
        <v>504227000</v>
      </c>
      <c r="D6" s="1">
        <v>502963000</v>
      </c>
      <c r="E6" s="1">
        <v>492208335</v>
      </c>
    </row>
    <row r="7" spans="1:5" ht="14.25">
      <c r="A7" s="16" t="s">
        <v>8</v>
      </c>
      <c r="B7" s="35"/>
      <c r="C7" s="1">
        <v>6508816000</v>
      </c>
      <c r="D7" s="8">
        <f>SUM(D8:D13)</f>
        <v>6836160000</v>
      </c>
      <c r="E7" s="8">
        <f>SUM(E8:E13)</f>
        <v>6638017707</v>
      </c>
    </row>
    <row r="8" spans="1:5" ht="14.25">
      <c r="A8" s="13"/>
      <c r="B8" s="2" t="s">
        <v>9</v>
      </c>
      <c r="C8" s="1">
        <v>4956264000</v>
      </c>
      <c r="D8" s="1">
        <v>5310297000</v>
      </c>
      <c r="E8" s="1">
        <v>5155796819</v>
      </c>
    </row>
    <row r="9" spans="1:5" ht="14.25">
      <c r="A9" s="14"/>
      <c r="B9" s="2" t="s">
        <v>10</v>
      </c>
      <c r="C9" s="1">
        <v>984479000</v>
      </c>
      <c r="D9" s="1">
        <v>978547000</v>
      </c>
      <c r="E9" s="1">
        <v>940231640</v>
      </c>
    </row>
    <row r="10" spans="1:5" ht="14.25">
      <c r="A10" s="14"/>
      <c r="B10" s="2" t="s">
        <v>11</v>
      </c>
      <c r="C10" s="1">
        <v>321908000</v>
      </c>
      <c r="D10" s="1">
        <v>316867000</v>
      </c>
      <c r="E10" s="1">
        <v>314513688</v>
      </c>
    </row>
    <row r="11" spans="1:5" ht="14.25">
      <c r="A11" s="14"/>
      <c r="B11" s="2" t="s">
        <v>12</v>
      </c>
      <c r="C11" s="1">
        <v>118371000</v>
      </c>
      <c r="D11" s="1">
        <v>113447000</v>
      </c>
      <c r="E11" s="1">
        <v>112736972</v>
      </c>
    </row>
    <row r="12" spans="1:5" ht="14.25">
      <c r="A12" s="14"/>
      <c r="B12" s="2" t="s">
        <v>13</v>
      </c>
      <c r="C12" s="1">
        <v>59817000</v>
      </c>
      <c r="D12" s="1">
        <v>49650000</v>
      </c>
      <c r="E12" s="1">
        <v>47998795</v>
      </c>
    </row>
    <row r="13" spans="1:5" ht="14.25">
      <c r="A13" s="15"/>
      <c r="B13" s="2" t="s">
        <v>14</v>
      </c>
      <c r="C13" s="1">
        <v>67977000</v>
      </c>
      <c r="D13" s="1">
        <v>67352000</v>
      </c>
      <c r="E13" s="1">
        <v>66739793</v>
      </c>
    </row>
    <row r="14" spans="1:5" ht="14.25">
      <c r="A14" s="16" t="s">
        <v>15</v>
      </c>
      <c r="B14" s="35"/>
      <c r="C14" s="1">
        <v>16939334000</v>
      </c>
      <c r="D14" s="8">
        <f>SUM(D15:D18)</f>
        <v>17901688000</v>
      </c>
      <c r="E14" s="8">
        <f>SUM(E15:E18)</f>
        <v>17604678873</v>
      </c>
    </row>
    <row r="15" spans="1:5" ht="14.25">
      <c r="A15" s="18"/>
      <c r="B15" s="2" t="s">
        <v>16</v>
      </c>
      <c r="C15" s="1">
        <v>9156125000</v>
      </c>
      <c r="D15" s="1">
        <v>9581822000</v>
      </c>
      <c r="E15" s="1">
        <v>9389352400</v>
      </c>
    </row>
    <row r="16" spans="1:5" ht="14.25">
      <c r="A16" s="19"/>
      <c r="B16" s="2" t="s">
        <v>17</v>
      </c>
      <c r="C16" s="1">
        <v>4903196000</v>
      </c>
      <c r="D16" s="1">
        <v>5303835000</v>
      </c>
      <c r="E16" s="1">
        <v>5220696300</v>
      </c>
    </row>
    <row r="17" spans="1:5" ht="14.25">
      <c r="A17" s="19"/>
      <c r="B17" s="2" t="s">
        <v>18</v>
      </c>
      <c r="C17" s="1">
        <v>2879213000</v>
      </c>
      <c r="D17" s="1">
        <v>3013711000</v>
      </c>
      <c r="E17" s="1">
        <v>2992630018</v>
      </c>
    </row>
    <row r="18" spans="1:5" ht="14.25">
      <c r="A18" s="20"/>
      <c r="B18" s="2" t="s">
        <v>19</v>
      </c>
      <c r="C18" s="1">
        <v>800000</v>
      </c>
      <c r="D18" s="1">
        <v>2320000</v>
      </c>
      <c r="E18" s="1">
        <v>2000155</v>
      </c>
    </row>
    <row r="19" spans="1:5" ht="14.25">
      <c r="A19" s="16" t="s">
        <v>20</v>
      </c>
      <c r="B19" s="17"/>
      <c r="C19" s="1">
        <v>10460009000</v>
      </c>
      <c r="D19" s="8">
        <f>SUM(D20:D23)</f>
        <v>10223617000</v>
      </c>
      <c r="E19" s="8">
        <f>SUM(E20:E23)</f>
        <v>10145956802</v>
      </c>
    </row>
    <row r="20" spans="1:5" ht="14.25">
      <c r="A20" s="18"/>
      <c r="B20" s="2" t="s">
        <v>56</v>
      </c>
      <c r="C20" s="1">
        <v>2765029000</v>
      </c>
      <c r="D20" s="1">
        <v>2796882000</v>
      </c>
      <c r="E20" s="1">
        <v>2774171819</v>
      </c>
    </row>
    <row r="21" spans="1:5" ht="14.25">
      <c r="A21" s="19"/>
      <c r="B21" s="2" t="s">
        <v>21</v>
      </c>
      <c r="C21" s="1">
        <v>2686595000</v>
      </c>
      <c r="D21" s="1">
        <v>2872839000</v>
      </c>
      <c r="E21" s="1">
        <v>2818024384</v>
      </c>
    </row>
    <row r="22" spans="1:5" ht="14.25">
      <c r="A22" s="19"/>
      <c r="B22" s="2" t="s">
        <v>22</v>
      </c>
      <c r="C22" s="1">
        <v>4900000000</v>
      </c>
      <c r="D22" s="1">
        <v>4445511000</v>
      </c>
      <c r="E22" s="1">
        <v>4445511000</v>
      </c>
    </row>
    <row r="23" spans="1:5" ht="14.25">
      <c r="A23" s="20"/>
      <c r="B23" s="2" t="s">
        <v>23</v>
      </c>
      <c r="C23" s="1">
        <v>108385000</v>
      </c>
      <c r="D23" s="1">
        <v>108385000</v>
      </c>
      <c r="E23" s="1">
        <v>108249599</v>
      </c>
    </row>
    <row r="24" spans="1:5" ht="14.25">
      <c r="A24" s="16" t="s">
        <v>24</v>
      </c>
      <c r="B24" s="17"/>
      <c r="C24" s="1">
        <v>681112000</v>
      </c>
      <c r="D24" s="8">
        <f>SUM(D25)</f>
        <v>622605000</v>
      </c>
      <c r="E24" s="8">
        <f>SUM(E25)</f>
        <v>605964736</v>
      </c>
    </row>
    <row r="25" spans="1:5" ht="14.25">
      <c r="A25" s="2"/>
      <c r="B25" s="2" t="s">
        <v>25</v>
      </c>
      <c r="C25" s="1">
        <v>681112000</v>
      </c>
      <c r="D25" s="1">
        <v>622605000</v>
      </c>
      <c r="E25" s="1">
        <v>605964736</v>
      </c>
    </row>
    <row r="26" spans="1:5" ht="14.25">
      <c r="A26" s="16" t="s">
        <v>26</v>
      </c>
      <c r="B26" s="17"/>
      <c r="C26" s="1">
        <v>1090656000</v>
      </c>
      <c r="D26" s="8">
        <f>SUM(D27:D29)</f>
        <v>1144280000</v>
      </c>
      <c r="E26" s="8">
        <f>SUM(E27:E29)</f>
        <v>1103590675</v>
      </c>
    </row>
    <row r="27" spans="1:5" ht="14.25">
      <c r="A27" s="18"/>
      <c r="B27" s="2" t="s">
        <v>27</v>
      </c>
      <c r="C27" s="1">
        <v>803039000</v>
      </c>
      <c r="D27" s="1">
        <v>836459000</v>
      </c>
      <c r="E27" s="1">
        <v>826003604</v>
      </c>
    </row>
    <row r="28" spans="1:5" ht="14.25">
      <c r="A28" s="19"/>
      <c r="B28" s="2" t="s">
        <v>28</v>
      </c>
      <c r="C28" s="1">
        <v>184761000</v>
      </c>
      <c r="D28" s="1">
        <v>204965000</v>
      </c>
      <c r="E28" s="1">
        <v>194731071</v>
      </c>
    </row>
    <row r="29" spans="1:5" ht="14.25">
      <c r="A29" s="20"/>
      <c r="B29" s="2" t="s">
        <v>29</v>
      </c>
      <c r="C29" s="1">
        <v>102856000</v>
      </c>
      <c r="D29" s="1">
        <v>102856000</v>
      </c>
      <c r="E29" s="1">
        <v>82856000</v>
      </c>
    </row>
    <row r="30" spans="1:5" ht="14.25">
      <c r="A30" s="16" t="s">
        <v>30</v>
      </c>
      <c r="B30" s="17"/>
      <c r="C30" s="1">
        <v>1122645000</v>
      </c>
      <c r="D30" s="8">
        <f>SUM(D31)</f>
        <v>1019342000</v>
      </c>
      <c r="E30" s="8">
        <f>SUM(E31)</f>
        <v>959303258</v>
      </c>
    </row>
    <row r="31" spans="1:5" ht="14.25">
      <c r="A31" s="2"/>
      <c r="B31" s="2" t="s">
        <v>30</v>
      </c>
      <c r="C31" s="1">
        <v>1122645000</v>
      </c>
      <c r="D31" s="1">
        <v>1019342000</v>
      </c>
      <c r="E31" s="1">
        <v>959303258</v>
      </c>
    </row>
    <row r="32" spans="1:5" ht="14.25">
      <c r="A32" s="16" t="s">
        <v>31</v>
      </c>
      <c r="B32" s="17"/>
      <c r="C32" s="1">
        <v>6881303000</v>
      </c>
      <c r="D32" s="8">
        <f>SUM(D33:D36)</f>
        <v>7228094883</v>
      </c>
      <c r="E32" s="8">
        <f>SUM(E33:E36)</f>
        <v>6038299343</v>
      </c>
    </row>
    <row r="33" spans="1:5" ht="14.25">
      <c r="A33" s="18"/>
      <c r="B33" s="2" t="s">
        <v>32</v>
      </c>
      <c r="C33" s="1">
        <v>1445274000</v>
      </c>
      <c r="D33" s="1">
        <v>1527989485</v>
      </c>
      <c r="E33" s="1">
        <v>1301562074</v>
      </c>
    </row>
    <row r="34" spans="1:5" ht="14.25">
      <c r="A34" s="19"/>
      <c r="B34" s="2" t="s">
        <v>33</v>
      </c>
      <c r="C34" s="1">
        <v>88115000</v>
      </c>
      <c r="D34" s="1">
        <v>87929000</v>
      </c>
      <c r="E34" s="1">
        <v>69856731</v>
      </c>
    </row>
    <row r="35" spans="1:5" ht="14.25">
      <c r="A35" s="19"/>
      <c r="B35" s="2" t="s">
        <v>34</v>
      </c>
      <c r="C35" s="1">
        <v>5117793000</v>
      </c>
      <c r="D35" s="1">
        <v>5362479398</v>
      </c>
      <c r="E35" s="1">
        <v>4426538601</v>
      </c>
    </row>
    <row r="36" spans="1:5" ht="14.25">
      <c r="A36" s="20"/>
      <c r="B36" s="2" t="s">
        <v>35</v>
      </c>
      <c r="C36" s="1">
        <v>230121000</v>
      </c>
      <c r="D36" s="1">
        <v>249697000</v>
      </c>
      <c r="E36" s="1">
        <v>240341937</v>
      </c>
    </row>
    <row r="37" spans="1:5" ht="14.25">
      <c r="A37" s="16" t="s">
        <v>36</v>
      </c>
      <c r="B37" s="17"/>
      <c r="C37" s="1">
        <v>2327941000</v>
      </c>
      <c r="D37" s="8">
        <f>SUM(D38)</f>
        <v>2284873000</v>
      </c>
      <c r="E37" s="8">
        <f>SUM(E38)</f>
        <v>2268655026</v>
      </c>
    </row>
    <row r="38" spans="1:5" ht="14.25">
      <c r="A38" s="2"/>
      <c r="B38" s="2" t="s">
        <v>36</v>
      </c>
      <c r="C38" s="1">
        <v>2327941000</v>
      </c>
      <c r="D38" s="1">
        <v>2284873000</v>
      </c>
      <c r="E38" s="1">
        <v>2268655026</v>
      </c>
    </row>
    <row r="39" spans="1:5" ht="14.25">
      <c r="A39" s="16" t="s">
        <v>37</v>
      </c>
      <c r="B39" s="17"/>
      <c r="C39" s="1">
        <v>6264373000</v>
      </c>
      <c r="D39" s="8">
        <f>SUM(D40:D47)</f>
        <v>6381375000</v>
      </c>
      <c r="E39" s="8">
        <f>SUM(E40:E47)</f>
        <v>6185572023</v>
      </c>
    </row>
    <row r="40" spans="1:5" ht="14.25">
      <c r="A40" s="18"/>
      <c r="B40" s="2" t="s">
        <v>38</v>
      </c>
      <c r="C40" s="1">
        <v>288493000</v>
      </c>
      <c r="D40" s="1">
        <v>281265000</v>
      </c>
      <c r="E40" s="1">
        <v>276047161</v>
      </c>
    </row>
    <row r="41" spans="1:5" ht="14.25">
      <c r="A41" s="19"/>
      <c r="B41" s="2" t="s">
        <v>39</v>
      </c>
      <c r="C41" s="1">
        <v>2057450000</v>
      </c>
      <c r="D41" s="1">
        <v>2118954000</v>
      </c>
      <c r="E41" s="1">
        <v>2033806714</v>
      </c>
    </row>
    <row r="42" spans="1:5" ht="14.25">
      <c r="A42" s="19"/>
      <c r="B42" s="2" t="s">
        <v>40</v>
      </c>
      <c r="C42" s="1">
        <v>1317831000</v>
      </c>
      <c r="D42" s="1">
        <v>1296859000</v>
      </c>
      <c r="E42" s="1">
        <v>1267141015</v>
      </c>
    </row>
    <row r="43" spans="1:5" ht="14.25">
      <c r="A43" s="19"/>
      <c r="B43" s="2" t="s">
        <v>41</v>
      </c>
      <c r="C43" s="1">
        <v>729724000</v>
      </c>
      <c r="D43" s="1">
        <v>732227000</v>
      </c>
      <c r="E43" s="1">
        <v>715884377</v>
      </c>
    </row>
    <row r="44" spans="1:5" ht="14.25">
      <c r="A44" s="19"/>
      <c r="B44" s="2" t="s">
        <v>42</v>
      </c>
      <c r="C44" s="1">
        <v>147594000</v>
      </c>
      <c r="D44" s="1">
        <v>163943000</v>
      </c>
      <c r="E44" s="1">
        <v>160565546</v>
      </c>
    </row>
    <row r="45" spans="1:5" ht="14.25">
      <c r="A45" s="19"/>
      <c r="B45" s="2" t="s">
        <v>43</v>
      </c>
      <c r="C45" s="1">
        <v>1179051000</v>
      </c>
      <c r="D45" s="1">
        <v>1196354000</v>
      </c>
      <c r="E45" s="1">
        <v>1166046329</v>
      </c>
    </row>
    <row r="46" spans="1:5" ht="14.25">
      <c r="A46" s="19"/>
      <c r="B46" s="2" t="s">
        <v>44</v>
      </c>
      <c r="C46" s="1">
        <v>324127000</v>
      </c>
      <c r="D46" s="1">
        <v>355098000</v>
      </c>
      <c r="E46" s="1">
        <v>333439978</v>
      </c>
    </row>
    <row r="47" spans="1:5" ht="14.25">
      <c r="A47" s="20"/>
      <c r="B47" s="2" t="s">
        <v>55</v>
      </c>
      <c r="C47" s="1">
        <v>220103000</v>
      </c>
      <c r="D47" s="1">
        <v>236675000</v>
      </c>
      <c r="E47" s="1">
        <v>232640903</v>
      </c>
    </row>
    <row r="48" spans="1:5" ht="14.25">
      <c r="A48" s="16" t="s">
        <v>45</v>
      </c>
      <c r="B48" s="17"/>
      <c r="C48" s="1">
        <v>4000</v>
      </c>
      <c r="D48" s="8">
        <f>SUM(D49:D52)</f>
        <v>111816000</v>
      </c>
      <c r="E48" s="8">
        <f>SUM(E49:E52)</f>
        <v>44980900</v>
      </c>
    </row>
    <row r="49" spans="1:5" ht="14.25">
      <c r="A49" s="18"/>
      <c r="B49" s="2" t="s">
        <v>46</v>
      </c>
      <c r="C49" s="1">
        <v>2000</v>
      </c>
      <c r="D49" s="1">
        <v>17202000</v>
      </c>
      <c r="E49" s="1">
        <v>7938000</v>
      </c>
    </row>
    <row r="50" spans="1:5" ht="14.25">
      <c r="A50" s="36"/>
      <c r="B50" s="2" t="s">
        <v>47</v>
      </c>
      <c r="C50" s="1">
        <v>1000</v>
      </c>
      <c r="D50" s="1">
        <v>1000</v>
      </c>
      <c r="E50" s="1">
        <v>0</v>
      </c>
    </row>
    <row r="51" spans="1:5" ht="14.25">
      <c r="A51" s="36"/>
      <c r="B51" s="2" t="s">
        <v>48</v>
      </c>
      <c r="C51" s="1">
        <v>1000</v>
      </c>
      <c r="D51" s="1">
        <v>1000</v>
      </c>
      <c r="E51" s="1">
        <v>0</v>
      </c>
    </row>
    <row r="52" spans="1:5" ht="14.25">
      <c r="A52" s="36"/>
      <c r="B52" s="2" t="s">
        <v>59</v>
      </c>
      <c r="C52" s="3" t="s">
        <v>62</v>
      </c>
      <c r="D52" s="1">
        <v>94612000</v>
      </c>
      <c r="E52" s="1">
        <v>37042900</v>
      </c>
    </row>
    <row r="53" spans="1:5" ht="14.25">
      <c r="A53" s="16" t="s">
        <v>49</v>
      </c>
      <c r="B53" s="17"/>
      <c r="C53" s="1">
        <v>8202826000</v>
      </c>
      <c r="D53" s="8">
        <f>SUM(D54)</f>
        <v>12273932000</v>
      </c>
      <c r="E53" s="8">
        <f>SUM(E54)</f>
        <v>12265316504</v>
      </c>
    </row>
    <row r="54" spans="1:5" ht="14.25">
      <c r="A54" s="2"/>
      <c r="B54" s="2" t="s">
        <v>49</v>
      </c>
      <c r="C54" s="1">
        <v>8202826000</v>
      </c>
      <c r="D54" s="1">
        <v>12273932000</v>
      </c>
      <c r="E54" s="1">
        <v>12265316504</v>
      </c>
    </row>
    <row r="55" spans="1:5" ht="14.25">
      <c r="A55" s="16" t="s">
        <v>50</v>
      </c>
      <c r="B55" s="17"/>
      <c r="C55" s="1">
        <v>915717000</v>
      </c>
      <c r="D55" s="8">
        <f>SUM(D56:D58)</f>
        <v>915717000</v>
      </c>
      <c r="E55" s="8">
        <f>SUM(E56:E58)</f>
        <v>915640141</v>
      </c>
    </row>
    <row r="56" spans="1:5" ht="14.25">
      <c r="A56" s="18"/>
      <c r="B56" s="2" t="s">
        <v>51</v>
      </c>
      <c r="C56" s="1">
        <v>2000</v>
      </c>
      <c r="D56" s="1">
        <v>2000</v>
      </c>
      <c r="E56" s="1">
        <v>0</v>
      </c>
    </row>
    <row r="57" spans="1:5" ht="14.25">
      <c r="A57" s="19"/>
      <c r="B57" s="2" t="s">
        <v>52</v>
      </c>
      <c r="C57" s="1">
        <v>115715000</v>
      </c>
      <c r="D57" s="1">
        <v>115715000</v>
      </c>
      <c r="E57" s="1">
        <v>115640141</v>
      </c>
    </row>
    <row r="58" spans="1:5" ht="14.25">
      <c r="A58" s="20"/>
      <c r="B58" s="2" t="s">
        <v>53</v>
      </c>
      <c r="C58" s="1">
        <v>800000000</v>
      </c>
      <c r="D58" s="1">
        <v>800000000</v>
      </c>
      <c r="E58" s="1">
        <v>800000000</v>
      </c>
    </row>
    <row r="59" spans="1:5" ht="14.25">
      <c r="A59" s="16" t="s">
        <v>54</v>
      </c>
      <c r="B59" s="17"/>
      <c r="C59" s="1">
        <v>20000000</v>
      </c>
      <c r="D59" s="8">
        <f>SUM(D60)</f>
        <v>2760000</v>
      </c>
      <c r="E59" s="8">
        <f>SUM(E60)</f>
        <v>0</v>
      </c>
    </row>
    <row r="60" spans="1:5" ht="14.25">
      <c r="A60" s="2"/>
      <c r="B60" s="2" t="s">
        <v>54</v>
      </c>
      <c r="C60" s="1">
        <v>20000000</v>
      </c>
      <c r="D60" s="1">
        <v>2760000</v>
      </c>
      <c r="E60" s="1">
        <v>0</v>
      </c>
    </row>
    <row r="61" spans="1:5" ht="14.25">
      <c r="A61" s="34"/>
      <c r="B61" s="34"/>
      <c r="C61" s="34"/>
      <c r="D61" s="34"/>
      <c r="E61" s="34"/>
    </row>
    <row r="62" spans="1:5" ht="14.25">
      <c r="A62" s="28"/>
      <c r="B62" s="28"/>
      <c r="C62" s="28"/>
      <c r="D62" s="28"/>
      <c r="E62" s="28"/>
    </row>
    <row r="63" spans="1:5" ht="14.25">
      <c r="A63" s="26" t="s">
        <v>4</v>
      </c>
      <c r="B63" s="26"/>
      <c r="C63" s="23" t="s">
        <v>58</v>
      </c>
      <c r="D63" s="24"/>
      <c r="E63" s="25"/>
    </row>
    <row r="64" spans="1:5" ht="14.25">
      <c r="A64" s="26"/>
      <c r="B64" s="26"/>
      <c r="C64" s="7" t="s">
        <v>0</v>
      </c>
      <c r="D64" s="5" t="s">
        <v>1</v>
      </c>
      <c r="E64" s="5" t="s">
        <v>2</v>
      </c>
    </row>
    <row r="65" spans="1:5" ht="14.25">
      <c r="A65" s="21" t="s">
        <v>3</v>
      </c>
      <c r="B65" s="22"/>
      <c r="C65" s="8">
        <f>SUM(C66,C68,C75,C80,C85,C87,C91,C93,C98,C100,C109,C114,C116,C121)</f>
        <v>63463581000</v>
      </c>
      <c r="D65" s="37">
        <f>SUM(D66,D68,D75,D80,D85,D87,D91,D93,D98,D100,D109,D114,D116,D121)</f>
        <v>68714633160</v>
      </c>
      <c r="E65" s="37">
        <f>SUM(E66,E68,E75,E80,E85,E87,E91,E93,E98,E100,E109,E114,E116,E121)</f>
        <v>65014484866</v>
      </c>
    </row>
    <row r="66" spans="1:5" ht="14.25">
      <c r="A66" s="16" t="s">
        <v>7</v>
      </c>
      <c r="B66" s="17"/>
      <c r="C66" s="8">
        <f>SUM(C67)</f>
        <v>502706000</v>
      </c>
      <c r="D66" s="37">
        <f>SUM(D67)</f>
        <v>499964000</v>
      </c>
      <c r="E66" s="37">
        <f>SUM(E67)</f>
        <v>481484688</v>
      </c>
    </row>
    <row r="67" spans="1:5" ht="14.25">
      <c r="A67" s="2"/>
      <c r="B67" s="2" t="s">
        <v>7</v>
      </c>
      <c r="C67" s="1">
        <v>502706000</v>
      </c>
      <c r="D67" s="38">
        <v>499964000</v>
      </c>
      <c r="E67" s="38">
        <v>481484688</v>
      </c>
    </row>
    <row r="68" spans="1:5" ht="14.25">
      <c r="A68" s="16" t="s">
        <v>8</v>
      </c>
      <c r="B68" s="35"/>
      <c r="C68" s="8">
        <f>SUM(C69:C74)</f>
        <v>5833211000</v>
      </c>
      <c r="D68" s="37">
        <f>SUM(D69:D74)</f>
        <v>8513462000</v>
      </c>
      <c r="E68" s="37">
        <f>SUM(E69:E74)</f>
        <v>8220927696</v>
      </c>
    </row>
    <row r="69" spans="1:5" ht="14.25">
      <c r="A69" s="13"/>
      <c r="B69" s="2" t="s">
        <v>9</v>
      </c>
      <c r="C69" s="1">
        <v>4330526000</v>
      </c>
      <c r="D69" s="38">
        <v>6863484000</v>
      </c>
      <c r="E69" s="38">
        <v>6643896942</v>
      </c>
    </row>
    <row r="70" spans="1:5" ht="14.25">
      <c r="A70" s="14"/>
      <c r="B70" s="2" t="s">
        <v>10</v>
      </c>
      <c r="C70" s="1">
        <v>928182000</v>
      </c>
      <c r="D70" s="38">
        <v>985535000</v>
      </c>
      <c r="E70" s="38">
        <v>938754231</v>
      </c>
    </row>
    <row r="71" spans="1:5" ht="14.25">
      <c r="A71" s="14"/>
      <c r="B71" s="2" t="s">
        <v>11</v>
      </c>
      <c r="C71" s="1">
        <v>315824000</v>
      </c>
      <c r="D71" s="38">
        <v>343931000</v>
      </c>
      <c r="E71" s="38">
        <v>339133798</v>
      </c>
    </row>
    <row r="72" spans="1:5" ht="14.25">
      <c r="A72" s="14"/>
      <c r="B72" s="2" t="s">
        <v>12</v>
      </c>
      <c r="C72" s="1">
        <v>54321000</v>
      </c>
      <c r="D72" s="38">
        <v>134026000</v>
      </c>
      <c r="E72" s="38">
        <v>114018942</v>
      </c>
    </row>
    <row r="73" spans="1:5" ht="14.25">
      <c r="A73" s="14"/>
      <c r="B73" s="2" t="s">
        <v>13</v>
      </c>
      <c r="C73" s="1">
        <v>134981000</v>
      </c>
      <c r="D73" s="38">
        <v>117691000</v>
      </c>
      <c r="E73" s="38">
        <v>116804836</v>
      </c>
    </row>
    <row r="74" spans="1:5" ht="14.25">
      <c r="A74" s="15"/>
      <c r="B74" s="2" t="s">
        <v>14</v>
      </c>
      <c r="C74" s="1">
        <v>69377000</v>
      </c>
      <c r="D74" s="38">
        <v>68795000</v>
      </c>
      <c r="E74" s="38">
        <v>68318947</v>
      </c>
    </row>
    <row r="75" spans="1:5" ht="14.25">
      <c r="A75" s="16" t="s">
        <v>15</v>
      </c>
      <c r="B75" s="35"/>
      <c r="C75" s="8">
        <f>SUM(C76:C79)</f>
        <v>17864138000</v>
      </c>
      <c r="D75" s="37">
        <f>SUM(D76:D79)</f>
        <v>18905307500</v>
      </c>
      <c r="E75" s="37">
        <f>SUM(E76:E79)</f>
        <v>18287916769</v>
      </c>
    </row>
    <row r="76" spans="1:5" ht="14.25">
      <c r="A76" s="18"/>
      <c r="B76" s="2" t="s">
        <v>16</v>
      </c>
      <c r="C76" s="1">
        <v>9453504000</v>
      </c>
      <c r="D76" s="38">
        <v>10050494000</v>
      </c>
      <c r="E76" s="38">
        <v>9691899666</v>
      </c>
    </row>
    <row r="77" spans="1:5" ht="14.25">
      <c r="A77" s="19"/>
      <c r="B77" s="2" t="s">
        <v>17</v>
      </c>
      <c r="C77" s="1">
        <v>5406561000</v>
      </c>
      <c r="D77" s="38">
        <v>5834257500</v>
      </c>
      <c r="E77" s="38">
        <v>5603093102</v>
      </c>
    </row>
    <row r="78" spans="1:5" ht="14.25">
      <c r="A78" s="19"/>
      <c r="B78" s="2" t="s">
        <v>18</v>
      </c>
      <c r="C78" s="1">
        <v>3003273000</v>
      </c>
      <c r="D78" s="38">
        <v>3019756000</v>
      </c>
      <c r="E78" s="38">
        <v>2992711467</v>
      </c>
    </row>
    <row r="79" spans="1:5" ht="14.25">
      <c r="A79" s="20"/>
      <c r="B79" s="2" t="s">
        <v>19</v>
      </c>
      <c r="C79" s="1">
        <v>800000</v>
      </c>
      <c r="D79" s="38">
        <v>800000</v>
      </c>
      <c r="E79" s="38">
        <v>212534</v>
      </c>
    </row>
    <row r="80" spans="1:5" ht="14.25">
      <c r="A80" s="16" t="s">
        <v>20</v>
      </c>
      <c r="B80" s="17"/>
      <c r="C80" s="8">
        <f>SUM(C81:C84)</f>
        <v>10621345000</v>
      </c>
      <c r="D80" s="37">
        <f>SUM(D81:D84)</f>
        <v>10753863000</v>
      </c>
      <c r="E80" s="37">
        <f>SUM(E81:E84)</f>
        <v>10631594782</v>
      </c>
    </row>
    <row r="81" spans="1:5" ht="14.25">
      <c r="A81" s="18"/>
      <c r="B81" s="2" t="s">
        <v>56</v>
      </c>
      <c r="C81" s="1">
        <v>2800732000</v>
      </c>
      <c r="D81" s="38">
        <v>2810736000</v>
      </c>
      <c r="E81" s="38">
        <v>2769859007</v>
      </c>
    </row>
    <row r="82" spans="1:5" ht="14.25">
      <c r="A82" s="19"/>
      <c r="B82" s="2" t="s">
        <v>21</v>
      </c>
      <c r="C82" s="1">
        <v>2797380000</v>
      </c>
      <c r="D82" s="38">
        <v>2807639000</v>
      </c>
      <c r="E82" s="38">
        <v>2727694229</v>
      </c>
    </row>
    <row r="83" spans="1:5" ht="14.25">
      <c r="A83" s="19"/>
      <c r="B83" s="2" t="s">
        <v>22</v>
      </c>
      <c r="C83" s="1">
        <v>4909000000</v>
      </c>
      <c r="D83" s="38">
        <v>4993737000</v>
      </c>
      <c r="E83" s="38">
        <v>4993737000</v>
      </c>
    </row>
    <row r="84" spans="1:5" ht="14.25">
      <c r="A84" s="20"/>
      <c r="B84" s="2" t="s">
        <v>23</v>
      </c>
      <c r="C84" s="1">
        <v>114233000</v>
      </c>
      <c r="D84" s="38">
        <v>141751000</v>
      </c>
      <c r="E84" s="38">
        <v>140304546</v>
      </c>
    </row>
    <row r="85" spans="1:5" ht="14.25">
      <c r="A85" s="16" t="s">
        <v>24</v>
      </c>
      <c r="B85" s="17"/>
      <c r="C85" s="8">
        <f>SUM(C86)</f>
        <v>666403000</v>
      </c>
      <c r="D85" s="37">
        <f>SUM(D86)</f>
        <v>655379000</v>
      </c>
      <c r="E85" s="37">
        <f>SUM(E86)</f>
        <v>619172722</v>
      </c>
    </row>
    <row r="86" spans="1:5" ht="14.25">
      <c r="A86" s="2"/>
      <c r="B86" s="2" t="s">
        <v>25</v>
      </c>
      <c r="C86" s="1">
        <v>666403000</v>
      </c>
      <c r="D86" s="38">
        <v>655379000</v>
      </c>
      <c r="E86" s="38">
        <v>619172722</v>
      </c>
    </row>
    <row r="87" spans="1:5" ht="14.25">
      <c r="A87" s="16" t="s">
        <v>26</v>
      </c>
      <c r="B87" s="17"/>
      <c r="C87" s="8">
        <f>SUM(C88:C90)</f>
        <v>1061229000</v>
      </c>
      <c r="D87" s="37">
        <f>SUM(D88:D90)</f>
        <v>1229589550</v>
      </c>
      <c r="E87" s="37">
        <f>SUM(E88:E90)</f>
        <v>1198060726</v>
      </c>
    </row>
    <row r="88" spans="1:5" ht="14.25">
      <c r="A88" s="18"/>
      <c r="B88" s="2" t="s">
        <v>27</v>
      </c>
      <c r="C88" s="1">
        <v>748793000</v>
      </c>
      <c r="D88" s="38">
        <v>905894000</v>
      </c>
      <c r="E88" s="38">
        <v>883134935</v>
      </c>
    </row>
    <row r="89" spans="1:5" ht="14.25">
      <c r="A89" s="19"/>
      <c r="B89" s="2" t="s">
        <v>28</v>
      </c>
      <c r="C89" s="1">
        <v>222830000</v>
      </c>
      <c r="D89" s="38">
        <v>228091550</v>
      </c>
      <c r="E89" s="38">
        <v>223819791</v>
      </c>
    </row>
    <row r="90" spans="1:5" ht="14.25">
      <c r="A90" s="20"/>
      <c r="B90" s="2" t="s">
        <v>29</v>
      </c>
      <c r="C90" s="1">
        <v>89606000</v>
      </c>
      <c r="D90" s="38">
        <v>95604000</v>
      </c>
      <c r="E90" s="38">
        <v>91106000</v>
      </c>
    </row>
    <row r="91" spans="1:5" ht="14.25">
      <c r="A91" s="16" t="s">
        <v>30</v>
      </c>
      <c r="B91" s="17"/>
      <c r="C91" s="8">
        <f>SUM(C92)</f>
        <v>915452000</v>
      </c>
      <c r="D91" s="37">
        <f>SUM(D92)</f>
        <v>812790000</v>
      </c>
      <c r="E91" s="37">
        <f>SUM(E92)</f>
        <v>763493031</v>
      </c>
    </row>
    <row r="92" spans="1:5" ht="14.25">
      <c r="A92" s="2"/>
      <c r="B92" s="2" t="s">
        <v>30</v>
      </c>
      <c r="C92" s="1">
        <v>915452000</v>
      </c>
      <c r="D92" s="38">
        <v>812790000</v>
      </c>
      <c r="E92" s="38">
        <v>763493031</v>
      </c>
    </row>
    <row r="93" spans="1:5" ht="14.25">
      <c r="A93" s="16" t="s">
        <v>31</v>
      </c>
      <c r="B93" s="17"/>
      <c r="C93" s="8">
        <f>SUM(C94:C97)</f>
        <v>7549382000</v>
      </c>
      <c r="D93" s="37">
        <f>SUM(D94:D97)</f>
        <v>8345579309</v>
      </c>
      <c r="E93" s="37">
        <f>SUM(E94:E97)</f>
        <v>6233721867</v>
      </c>
    </row>
    <row r="94" spans="1:5" ht="14.25">
      <c r="A94" s="18"/>
      <c r="B94" s="2" t="s">
        <v>32</v>
      </c>
      <c r="C94" s="1">
        <v>1501244000</v>
      </c>
      <c r="D94" s="38">
        <v>1672212700</v>
      </c>
      <c r="E94" s="38">
        <v>1370728806</v>
      </c>
    </row>
    <row r="95" spans="1:5" ht="14.25">
      <c r="A95" s="19"/>
      <c r="B95" s="2" t="s">
        <v>33</v>
      </c>
      <c r="C95" s="1">
        <v>75138000</v>
      </c>
      <c r="D95" s="38">
        <v>103707000</v>
      </c>
      <c r="E95" s="38">
        <v>99553866</v>
      </c>
    </row>
    <row r="96" spans="1:5" ht="14.25">
      <c r="A96" s="19"/>
      <c r="B96" s="2" t="s">
        <v>34</v>
      </c>
      <c r="C96" s="1">
        <v>5721151000</v>
      </c>
      <c r="D96" s="38">
        <v>6292218609</v>
      </c>
      <c r="E96" s="38">
        <v>4500570156</v>
      </c>
    </row>
    <row r="97" spans="1:5" ht="14.25">
      <c r="A97" s="20"/>
      <c r="B97" s="2" t="s">
        <v>35</v>
      </c>
      <c r="C97" s="1">
        <v>251849000</v>
      </c>
      <c r="D97" s="38">
        <v>277441000</v>
      </c>
      <c r="E97" s="38">
        <v>262869039</v>
      </c>
    </row>
    <row r="98" spans="1:5" ht="14.25">
      <c r="A98" s="16" t="s">
        <v>36</v>
      </c>
      <c r="B98" s="17"/>
      <c r="C98" s="8">
        <f>SUM(C99)</f>
        <v>2263576000</v>
      </c>
      <c r="D98" s="37">
        <f>SUM(D99)</f>
        <v>2251725000</v>
      </c>
      <c r="E98" s="37">
        <f>SUM(E99)</f>
        <v>2220244605</v>
      </c>
    </row>
    <row r="99" spans="1:5" ht="14.25">
      <c r="A99" s="2"/>
      <c r="B99" s="2" t="s">
        <v>36</v>
      </c>
      <c r="C99" s="1">
        <v>2263576000</v>
      </c>
      <c r="D99" s="38">
        <v>2251725000</v>
      </c>
      <c r="E99" s="38">
        <v>2220244605</v>
      </c>
    </row>
    <row r="100" spans="1:5" ht="14.25">
      <c r="A100" s="16" t="s">
        <v>37</v>
      </c>
      <c r="B100" s="17"/>
      <c r="C100" s="8">
        <f>SUM(C101:C108)</f>
        <v>7417009000</v>
      </c>
      <c r="D100" s="37">
        <f>SUM(D101:D108)</f>
        <v>7514846801</v>
      </c>
      <c r="E100" s="37">
        <f>SUM(E101:E108)</f>
        <v>7142388122</v>
      </c>
    </row>
    <row r="101" spans="1:5" ht="14.25">
      <c r="A101" s="18"/>
      <c r="B101" s="2" t="s">
        <v>38</v>
      </c>
      <c r="C101" s="1">
        <v>258330000</v>
      </c>
      <c r="D101" s="38">
        <v>247112000</v>
      </c>
      <c r="E101" s="38">
        <v>241408814</v>
      </c>
    </row>
    <row r="102" spans="1:5" ht="14.25">
      <c r="A102" s="19"/>
      <c r="B102" s="2" t="s">
        <v>39</v>
      </c>
      <c r="C102" s="1">
        <v>3201620000</v>
      </c>
      <c r="D102" s="38">
        <v>3199698000</v>
      </c>
      <c r="E102" s="38">
        <v>3085670424</v>
      </c>
    </row>
    <row r="103" spans="1:5" ht="14.25">
      <c r="A103" s="19"/>
      <c r="B103" s="2" t="s">
        <v>40</v>
      </c>
      <c r="C103" s="1">
        <v>1467690000</v>
      </c>
      <c r="D103" s="38">
        <v>1571459801</v>
      </c>
      <c r="E103" s="38">
        <v>1418209882</v>
      </c>
    </row>
    <row r="104" spans="1:5" ht="14.25">
      <c r="A104" s="19"/>
      <c r="B104" s="2" t="s">
        <v>41</v>
      </c>
      <c r="C104" s="1">
        <v>764219000</v>
      </c>
      <c r="D104" s="38">
        <v>739084000</v>
      </c>
      <c r="E104" s="38">
        <v>694309090</v>
      </c>
    </row>
    <row r="105" spans="1:5" ht="14.25">
      <c r="A105" s="19"/>
      <c r="B105" s="2" t="s">
        <v>42</v>
      </c>
      <c r="C105" s="1">
        <v>161717000</v>
      </c>
      <c r="D105" s="38">
        <v>154969000</v>
      </c>
      <c r="E105" s="38">
        <v>152098683</v>
      </c>
    </row>
    <row r="106" spans="1:5" ht="14.25">
      <c r="A106" s="19"/>
      <c r="B106" s="2" t="s">
        <v>43</v>
      </c>
      <c r="C106" s="1">
        <v>1156567000</v>
      </c>
      <c r="D106" s="38">
        <v>1209171000</v>
      </c>
      <c r="E106" s="38">
        <v>1165437066</v>
      </c>
    </row>
    <row r="107" spans="1:5" ht="14.25">
      <c r="A107" s="19"/>
      <c r="B107" s="2" t="s">
        <v>44</v>
      </c>
      <c r="C107" s="1">
        <v>216890000</v>
      </c>
      <c r="D107" s="38">
        <v>211523000</v>
      </c>
      <c r="E107" s="38">
        <v>208773799</v>
      </c>
    </row>
    <row r="108" spans="1:5" ht="14.25">
      <c r="A108" s="20"/>
      <c r="B108" s="2" t="s">
        <v>55</v>
      </c>
      <c r="C108" s="1">
        <v>189976000</v>
      </c>
      <c r="D108" s="38">
        <v>181830000</v>
      </c>
      <c r="E108" s="38">
        <v>176480364</v>
      </c>
    </row>
    <row r="109" spans="1:5" ht="14.25">
      <c r="A109" s="16" t="s">
        <v>45</v>
      </c>
      <c r="B109" s="17"/>
      <c r="C109" s="8">
        <f>SUM(C110:C113)</f>
        <v>4000</v>
      </c>
      <c r="D109" s="8">
        <f>SUM(D110:D113)</f>
        <v>16230000</v>
      </c>
      <c r="E109" s="8">
        <f>SUM(E110:E113)</f>
        <v>16226000</v>
      </c>
    </row>
    <row r="110" spans="1:5" ht="14.25">
      <c r="A110" s="10"/>
      <c r="B110" s="2" t="s">
        <v>46</v>
      </c>
      <c r="C110" s="1">
        <v>2000</v>
      </c>
      <c r="D110" s="38">
        <v>2000</v>
      </c>
      <c r="E110" s="38">
        <v>0</v>
      </c>
    </row>
    <row r="111" spans="1:5" ht="14.25">
      <c r="A111" s="11"/>
      <c r="B111" s="2" t="s">
        <v>47</v>
      </c>
      <c r="C111" s="1">
        <v>1000</v>
      </c>
      <c r="D111" s="38">
        <v>1000</v>
      </c>
      <c r="E111" s="38">
        <v>0</v>
      </c>
    </row>
    <row r="112" spans="1:5" ht="14.25">
      <c r="A112" s="11"/>
      <c r="B112" s="2" t="s">
        <v>48</v>
      </c>
      <c r="C112" s="1">
        <v>1000</v>
      </c>
      <c r="D112" s="38">
        <v>1000</v>
      </c>
      <c r="E112" s="38">
        <v>0</v>
      </c>
    </row>
    <row r="113" spans="1:5" ht="14.25">
      <c r="A113" s="12"/>
      <c r="B113" s="2" t="s">
        <v>59</v>
      </c>
      <c r="C113" s="3" t="s">
        <v>62</v>
      </c>
      <c r="D113" s="1">
        <v>16226000</v>
      </c>
      <c r="E113" s="38">
        <v>16226000</v>
      </c>
    </row>
    <row r="114" spans="1:5" ht="14.25">
      <c r="A114" s="16" t="s">
        <v>49</v>
      </c>
      <c r="B114" s="17"/>
      <c r="C114" s="8">
        <f>SUM(C115)</f>
        <v>8033523000</v>
      </c>
      <c r="D114" s="37">
        <f>SUM(D115)</f>
        <v>8204736000</v>
      </c>
      <c r="E114" s="37">
        <f>SUM(E115)</f>
        <v>8202024056</v>
      </c>
    </row>
    <row r="115" spans="1:5" ht="14.25">
      <c r="A115" s="2"/>
      <c r="B115" s="2" t="s">
        <v>49</v>
      </c>
      <c r="C115" s="1">
        <v>8033523000</v>
      </c>
      <c r="D115" s="38">
        <v>8204736000</v>
      </c>
      <c r="E115" s="38">
        <v>8202024056</v>
      </c>
    </row>
    <row r="116" spans="1:5" ht="14.25">
      <c r="A116" s="16" t="s">
        <v>50</v>
      </c>
      <c r="B116" s="17"/>
      <c r="C116" s="8">
        <f>SUM(C117:C120)</f>
        <v>715603000</v>
      </c>
      <c r="D116" s="8">
        <f>SUM(D117:D120)</f>
        <v>997679000</v>
      </c>
      <c r="E116" s="8">
        <f>SUM(E117:E120)</f>
        <v>997229802</v>
      </c>
    </row>
    <row r="117" spans="1:5" ht="14.25">
      <c r="A117" s="13"/>
      <c r="B117" s="6" t="s">
        <v>51</v>
      </c>
      <c r="C117" s="1">
        <v>2000</v>
      </c>
      <c r="D117" s="38">
        <v>2000</v>
      </c>
      <c r="E117" s="38">
        <v>0</v>
      </c>
    </row>
    <row r="118" spans="1:5" ht="14.25">
      <c r="A118" s="14"/>
      <c r="B118" s="6" t="s">
        <v>52</v>
      </c>
      <c r="C118" s="1">
        <v>315601000</v>
      </c>
      <c r="D118" s="38">
        <v>397580000</v>
      </c>
      <c r="E118" s="38">
        <v>397229802</v>
      </c>
    </row>
    <row r="119" spans="1:5" ht="14.25">
      <c r="A119" s="14"/>
      <c r="B119" s="6" t="s">
        <v>53</v>
      </c>
      <c r="C119" s="1">
        <v>400000000</v>
      </c>
      <c r="D119" s="38">
        <v>400000000</v>
      </c>
      <c r="E119" s="38">
        <v>400000000</v>
      </c>
    </row>
    <row r="120" spans="1:5" ht="14.25">
      <c r="A120" s="15"/>
      <c r="B120" s="6" t="s">
        <v>61</v>
      </c>
      <c r="C120" s="3" t="s">
        <v>63</v>
      </c>
      <c r="D120" s="38">
        <v>200097000</v>
      </c>
      <c r="E120" s="38">
        <v>200000000</v>
      </c>
    </row>
    <row r="121" spans="1:5" ht="14.25">
      <c r="A121" s="16" t="s">
        <v>54</v>
      </c>
      <c r="B121" s="17"/>
      <c r="C121" s="8">
        <f>SUM(C122)</f>
        <v>20000000</v>
      </c>
      <c r="D121" s="37">
        <f>SUM(D122)</f>
        <v>13482000</v>
      </c>
      <c r="E121" s="37">
        <f>SUM(E122)</f>
        <v>0</v>
      </c>
    </row>
    <row r="122" spans="1:5" ht="14.25">
      <c r="A122" s="2"/>
      <c r="B122" s="2" t="s">
        <v>54</v>
      </c>
      <c r="C122" s="1">
        <v>20000000</v>
      </c>
      <c r="D122" s="38">
        <v>13482000</v>
      </c>
      <c r="E122" s="38">
        <v>0</v>
      </c>
    </row>
    <row r="123" spans="1:5" ht="13.5">
      <c r="A123" s="39"/>
      <c r="B123" s="39"/>
      <c r="C123" s="39"/>
      <c r="D123" s="39"/>
      <c r="E123" s="39"/>
    </row>
    <row r="124" spans="1:5" ht="13.5">
      <c r="A124" s="40"/>
      <c r="B124" s="40"/>
      <c r="C124" s="40"/>
      <c r="D124" s="40"/>
      <c r="E124" s="40"/>
    </row>
    <row r="125" spans="1:5" ht="14.25">
      <c r="A125" s="26" t="s">
        <v>4</v>
      </c>
      <c r="B125" s="26"/>
      <c r="C125" s="41" t="s">
        <v>60</v>
      </c>
      <c r="D125" s="11"/>
      <c r="E125" s="28"/>
    </row>
    <row r="126" spans="1:5" ht="14.25">
      <c r="A126" s="26"/>
      <c r="B126" s="26"/>
      <c r="C126" s="7" t="s">
        <v>0</v>
      </c>
      <c r="D126" s="11"/>
      <c r="E126" s="28"/>
    </row>
    <row r="127" spans="1:5" ht="14.25">
      <c r="A127" s="21" t="s">
        <v>3</v>
      </c>
      <c r="B127" s="22"/>
      <c r="C127" s="8">
        <f>SUM(C128,C130,C137,C142,C147,C149,C153,C155,C160,C162,C171,C175,C177,C181)</f>
        <v>64288226000</v>
      </c>
      <c r="D127" s="11"/>
      <c r="E127" s="28"/>
    </row>
    <row r="128" spans="1:5" ht="14.25">
      <c r="A128" s="16" t="s">
        <v>7</v>
      </c>
      <c r="B128" s="17"/>
      <c r="C128" s="8">
        <f>SUM(C129)</f>
        <v>522666000</v>
      </c>
      <c r="D128" s="11"/>
      <c r="E128" s="28"/>
    </row>
    <row r="129" spans="1:5" ht="14.25">
      <c r="A129" s="2"/>
      <c r="B129" s="2" t="s">
        <v>7</v>
      </c>
      <c r="C129" s="1">
        <v>522666000</v>
      </c>
      <c r="D129" s="11"/>
      <c r="E129" s="28"/>
    </row>
    <row r="130" spans="1:5" ht="14.25">
      <c r="A130" s="16" t="s">
        <v>8</v>
      </c>
      <c r="B130" s="35"/>
      <c r="C130" s="8">
        <f>SUM(C131:C136)</f>
        <v>7201897000</v>
      </c>
      <c r="D130" s="11"/>
      <c r="E130" s="28"/>
    </row>
    <row r="131" spans="1:5" ht="14.25">
      <c r="A131" s="13"/>
      <c r="B131" s="2" t="s">
        <v>9</v>
      </c>
      <c r="C131" s="1">
        <v>5573203000</v>
      </c>
      <c r="D131" s="11"/>
      <c r="E131" s="28"/>
    </row>
    <row r="132" spans="1:5" ht="14.25">
      <c r="A132" s="14"/>
      <c r="B132" s="2" t="s">
        <v>10</v>
      </c>
      <c r="C132" s="1">
        <v>957628000</v>
      </c>
      <c r="D132" s="11"/>
      <c r="E132" s="28"/>
    </row>
    <row r="133" spans="1:5" ht="14.25">
      <c r="A133" s="14"/>
      <c r="B133" s="2" t="s">
        <v>11</v>
      </c>
      <c r="C133" s="1">
        <v>309843000</v>
      </c>
      <c r="D133" s="11"/>
      <c r="E133" s="28"/>
    </row>
    <row r="134" spans="1:5" ht="14.25">
      <c r="A134" s="14"/>
      <c r="B134" s="2" t="s">
        <v>12</v>
      </c>
      <c r="C134" s="1">
        <v>247374000</v>
      </c>
      <c r="D134" s="11"/>
      <c r="E134" s="28"/>
    </row>
    <row r="135" spans="1:5" ht="14.25">
      <c r="A135" s="14"/>
      <c r="B135" s="2" t="s">
        <v>13</v>
      </c>
      <c r="C135" s="1">
        <v>42560000</v>
      </c>
      <c r="D135" s="11"/>
      <c r="E135" s="28"/>
    </row>
    <row r="136" spans="1:5" ht="14.25">
      <c r="A136" s="15"/>
      <c r="B136" s="2" t="s">
        <v>14</v>
      </c>
      <c r="C136" s="1">
        <v>71289000</v>
      </c>
      <c r="D136" s="11"/>
      <c r="E136" s="28"/>
    </row>
    <row r="137" spans="1:5" ht="14.25">
      <c r="A137" s="16" t="s">
        <v>15</v>
      </c>
      <c r="B137" s="35"/>
      <c r="C137" s="8">
        <f>SUM(C138:C141)</f>
        <v>18533032000</v>
      </c>
      <c r="D137" s="11"/>
      <c r="E137" s="28"/>
    </row>
    <row r="138" spans="1:5" ht="14.25">
      <c r="A138" s="18"/>
      <c r="B138" s="2" t="s">
        <v>16</v>
      </c>
      <c r="C138" s="1">
        <v>9685511000</v>
      </c>
      <c r="D138" s="11"/>
      <c r="E138" s="28"/>
    </row>
    <row r="139" spans="1:5" ht="14.25">
      <c r="A139" s="19"/>
      <c r="B139" s="2" t="s">
        <v>17</v>
      </c>
      <c r="C139" s="1">
        <v>5798299000</v>
      </c>
      <c r="D139" s="11"/>
      <c r="E139" s="28"/>
    </row>
    <row r="140" spans="1:5" ht="14.25">
      <c r="A140" s="19"/>
      <c r="B140" s="2" t="s">
        <v>18</v>
      </c>
      <c r="C140" s="1">
        <v>3048422000</v>
      </c>
      <c r="D140" s="11"/>
      <c r="E140" s="28"/>
    </row>
    <row r="141" spans="1:5" ht="14.25">
      <c r="A141" s="20"/>
      <c r="B141" s="2" t="s">
        <v>19</v>
      </c>
      <c r="C141" s="1">
        <v>800000</v>
      </c>
      <c r="D141" s="11"/>
      <c r="E141" s="28"/>
    </row>
    <row r="142" spans="1:5" ht="14.25">
      <c r="A142" s="16" t="s">
        <v>20</v>
      </c>
      <c r="B142" s="17"/>
      <c r="C142" s="8">
        <f>SUM(C143:C146)</f>
        <v>10796638000</v>
      </c>
      <c r="D142" s="11"/>
      <c r="E142" s="28"/>
    </row>
    <row r="143" spans="1:5" ht="14.25">
      <c r="A143" s="18"/>
      <c r="B143" s="2" t="s">
        <v>56</v>
      </c>
      <c r="C143" s="1">
        <v>2818379000</v>
      </c>
      <c r="D143" s="11"/>
      <c r="E143" s="28"/>
    </row>
    <row r="144" spans="1:5" ht="14.25">
      <c r="A144" s="19"/>
      <c r="B144" s="2" t="s">
        <v>21</v>
      </c>
      <c r="C144" s="1">
        <v>2853993000</v>
      </c>
      <c r="D144" s="11"/>
      <c r="E144" s="28"/>
    </row>
    <row r="145" spans="1:5" ht="14.25">
      <c r="A145" s="19"/>
      <c r="B145" s="2" t="s">
        <v>22</v>
      </c>
      <c r="C145" s="1">
        <v>5000000000</v>
      </c>
      <c r="D145" s="11"/>
      <c r="E145" s="28"/>
    </row>
    <row r="146" spans="1:5" ht="14.25">
      <c r="A146" s="20"/>
      <c r="B146" s="2" t="s">
        <v>23</v>
      </c>
      <c r="C146" s="1">
        <v>124266000</v>
      </c>
      <c r="D146" s="11"/>
      <c r="E146" s="28"/>
    </row>
    <row r="147" spans="1:5" ht="14.25">
      <c r="A147" s="16" t="s">
        <v>24</v>
      </c>
      <c r="B147" s="17"/>
      <c r="C147" s="8">
        <f>SUM(C148)</f>
        <v>731322000</v>
      </c>
      <c r="D147" s="11"/>
      <c r="E147" s="28"/>
    </row>
    <row r="148" spans="1:5" ht="14.25">
      <c r="A148" s="2"/>
      <c r="B148" s="2" t="s">
        <v>25</v>
      </c>
      <c r="C148" s="1">
        <v>731322000</v>
      </c>
      <c r="D148" s="11"/>
      <c r="E148" s="28"/>
    </row>
    <row r="149" spans="1:5" ht="14.25">
      <c r="A149" s="16" t="s">
        <v>26</v>
      </c>
      <c r="B149" s="17"/>
      <c r="C149" s="8">
        <f>SUM(C150:C152)</f>
        <v>1170528000</v>
      </c>
      <c r="D149" s="11"/>
      <c r="E149" s="28"/>
    </row>
    <row r="150" spans="1:5" ht="14.25">
      <c r="A150" s="18"/>
      <c r="B150" s="2" t="s">
        <v>27</v>
      </c>
      <c r="C150" s="1">
        <v>832493000</v>
      </c>
      <c r="D150" s="11"/>
      <c r="E150" s="28"/>
    </row>
    <row r="151" spans="1:5" ht="14.25">
      <c r="A151" s="19"/>
      <c r="B151" s="2" t="s">
        <v>28</v>
      </c>
      <c r="C151" s="1">
        <v>246138000</v>
      </c>
      <c r="D151" s="11"/>
      <c r="E151" s="28"/>
    </row>
    <row r="152" spans="1:5" ht="14.25">
      <c r="A152" s="20"/>
      <c r="B152" s="2" t="s">
        <v>29</v>
      </c>
      <c r="C152" s="1">
        <v>91897000</v>
      </c>
      <c r="D152" s="11"/>
      <c r="E152" s="28"/>
    </row>
    <row r="153" spans="1:5" ht="14.25">
      <c r="A153" s="16" t="s">
        <v>30</v>
      </c>
      <c r="B153" s="17"/>
      <c r="C153" s="8">
        <f>SUM(C154)</f>
        <v>892365000</v>
      </c>
      <c r="D153" s="11"/>
      <c r="E153" s="28"/>
    </row>
    <row r="154" spans="1:5" ht="14.25">
      <c r="A154" s="2"/>
      <c r="B154" s="2" t="s">
        <v>30</v>
      </c>
      <c r="C154" s="1">
        <v>892365000</v>
      </c>
      <c r="D154" s="11"/>
      <c r="E154" s="28"/>
    </row>
    <row r="155" spans="1:5" ht="14.25">
      <c r="A155" s="16" t="s">
        <v>31</v>
      </c>
      <c r="B155" s="17"/>
      <c r="C155" s="8">
        <f>SUM(C156:C159)</f>
        <v>5950197000</v>
      </c>
      <c r="D155" s="11"/>
      <c r="E155" s="28"/>
    </row>
    <row r="156" spans="1:5" ht="14.25">
      <c r="A156" s="18"/>
      <c r="B156" s="2" t="s">
        <v>32</v>
      </c>
      <c r="C156" s="1">
        <v>1566913000</v>
      </c>
      <c r="D156" s="11"/>
      <c r="E156" s="28"/>
    </row>
    <row r="157" spans="1:5" ht="14.25">
      <c r="A157" s="19"/>
      <c r="B157" s="2" t="s">
        <v>33</v>
      </c>
      <c r="C157" s="1">
        <v>28932000</v>
      </c>
      <c r="D157" s="11"/>
      <c r="E157" s="28"/>
    </row>
    <row r="158" spans="1:5" ht="14.25">
      <c r="A158" s="19"/>
      <c r="B158" s="2" t="s">
        <v>34</v>
      </c>
      <c r="C158" s="1">
        <v>4027900000</v>
      </c>
      <c r="D158" s="11"/>
      <c r="E158" s="28"/>
    </row>
    <row r="159" spans="1:5" ht="14.25">
      <c r="A159" s="20"/>
      <c r="B159" s="2" t="s">
        <v>35</v>
      </c>
      <c r="C159" s="1">
        <v>326452000</v>
      </c>
      <c r="D159" s="11"/>
      <c r="E159" s="28"/>
    </row>
    <row r="160" spans="1:5" ht="14.25">
      <c r="A160" s="16" t="s">
        <v>36</v>
      </c>
      <c r="B160" s="17"/>
      <c r="C160" s="8">
        <f>SUM(C161)</f>
        <v>2436028000</v>
      </c>
      <c r="D160" s="11"/>
      <c r="E160" s="28"/>
    </row>
    <row r="161" spans="1:5" ht="14.25">
      <c r="A161" s="2"/>
      <c r="B161" s="2" t="s">
        <v>36</v>
      </c>
      <c r="C161" s="1">
        <v>2436028000</v>
      </c>
      <c r="D161" s="11"/>
      <c r="E161" s="28"/>
    </row>
    <row r="162" spans="1:5" ht="14.25">
      <c r="A162" s="16" t="s">
        <v>37</v>
      </c>
      <c r="B162" s="17"/>
      <c r="C162" s="8">
        <f>SUM(C163:C170)</f>
        <v>7455300000</v>
      </c>
      <c r="D162" s="11"/>
      <c r="E162" s="28"/>
    </row>
    <row r="163" spans="1:5" ht="14.25">
      <c r="A163" s="18"/>
      <c r="B163" s="2" t="s">
        <v>38</v>
      </c>
      <c r="C163" s="1">
        <v>243645000</v>
      </c>
      <c r="D163" s="11"/>
      <c r="E163" s="28"/>
    </row>
    <row r="164" spans="1:5" ht="14.25">
      <c r="A164" s="19"/>
      <c r="B164" s="2" t="s">
        <v>39</v>
      </c>
      <c r="C164" s="1">
        <v>3137175000</v>
      </c>
      <c r="D164" s="11"/>
      <c r="E164" s="28"/>
    </row>
    <row r="165" spans="1:5" ht="14.25">
      <c r="A165" s="19"/>
      <c r="B165" s="2" t="s">
        <v>40</v>
      </c>
      <c r="C165" s="1">
        <v>1401896000</v>
      </c>
      <c r="D165" s="11"/>
      <c r="E165" s="28"/>
    </row>
    <row r="166" spans="1:5" ht="14.25">
      <c r="A166" s="19"/>
      <c r="B166" s="2" t="s">
        <v>41</v>
      </c>
      <c r="C166" s="1">
        <v>1002076000</v>
      </c>
      <c r="D166" s="11"/>
      <c r="E166" s="28"/>
    </row>
    <row r="167" spans="1:5" ht="14.25">
      <c r="A167" s="19"/>
      <c r="B167" s="2" t="s">
        <v>42</v>
      </c>
      <c r="C167" s="1">
        <v>162599000</v>
      </c>
      <c r="D167" s="11"/>
      <c r="E167" s="28"/>
    </row>
    <row r="168" spans="1:5" ht="14.25">
      <c r="A168" s="19"/>
      <c r="B168" s="2" t="s">
        <v>43</v>
      </c>
      <c r="C168" s="1">
        <v>1032404000</v>
      </c>
      <c r="D168" s="11"/>
      <c r="E168" s="28"/>
    </row>
    <row r="169" spans="1:5" ht="14.25">
      <c r="A169" s="19"/>
      <c r="B169" s="2" t="s">
        <v>44</v>
      </c>
      <c r="C169" s="1">
        <v>297307000</v>
      </c>
      <c r="D169" s="11"/>
      <c r="E169" s="28"/>
    </row>
    <row r="170" spans="1:5" ht="14.25">
      <c r="A170" s="20"/>
      <c r="B170" s="2" t="s">
        <v>55</v>
      </c>
      <c r="C170" s="1">
        <v>178198000</v>
      </c>
      <c r="D170" s="11"/>
      <c r="E170" s="28"/>
    </row>
    <row r="171" spans="1:5" ht="14.25">
      <c r="A171" s="16" t="s">
        <v>45</v>
      </c>
      <c r="B171" s="17"/>
      <c r="C171" s="8">
        <f>SUM(C172:C174)</f>
        <v>4000</v>
      </c>
      <c r="D171" s="11"/>
      <c r="E171" s="28"/>
    </row>
    <row r="172" spans="1:5" ht="14.25">
      <c r="A172" s="18"/>
      <c r="B172" s="2" t="s">
        <v>46</v>
      </c>
      <c r="C172" s="1">
        <v>2000</v>
      </c>
      <c r="D172" s="11"/>
      <c r="E172" s="28"/>
    </row>
    <row r="173" spans="1:5" ht="14.25">
      <c r="A173" s="36"/>
      <c r="B173" s="2" t="s">
        <v>47</v>
      </c>
      <c r="C173" s="1">
        <v>1000</v>
      </c>
      <c r="D173" s="11"/>
      <c r="E173" s="28"/>
    </row>
    <row r="174" spans="1:5" ht="14.25">
      <c r="A174" s="36"/>
      <c r="B174" s="2" t="s">
        <v>48</v>
      </c>
      <c r="C174" s="1">
        <v>1000</v>
      </c>
      <c r="D174" s="11"/>
      <c r="E174" s="28"/>
    </row>
    <row r="175" spans="1:5" ht="14.25">
      <c r="A175" s="16" t="s">
        <v>49</v>
      </c>
      <c r="B175" s="17"/>
      <c r="C175" s="8">
        <f>SUM(C176)</f>
        <v>8122393000</v>
      </c>
      <c r="D175" s="11"/>
      <c r="E175" s="28"/>
    </row>
    <row r="176" spans="1:5" ht="14.25">
      <c r="A176" s="2"/>
      <c r="B176" s="2" t="s">
        <v>49</v>
      </c>
      <c r="C176" s="1">
        <v>8122393000</v>
      </c>
      <c r="D176" s="11"/>
      <c r="E176" s="28"/>
    </row>
    <row r="177" spans="1:5" ht="14.25">
      <c r="A177" s="16" t="s">
        <v>50</v>
      </c>
      <c r="B177" s="17"/>
      <c r="C177" s="8">
        <f>SUM(C178:C180)</f>
        <v>455856000</v>
      </c>
      <c r="D177" s="11"/>
      <c r="E177" s="28"/>
    </row>
    <row r="178" spans="1:5" ht="14.25">
      <c r="A178" s="18"/>
      <c r="B178" s="2" t="s">
        <v>51</v>
      </c>
      <c r="C178" s="1">
        <v>2000</v>
      </c>
      <c r="D178" s="11"/>
      <c r="E178" s="28"/>
    </row>
    <row r="179" spans="1:5" ht="14.25">
      <c r="A179" s="19"/>
      <c r="B179" s="2" t="s">
        <v>52</v>
      </c>
      <c r="C179" s="1">
        <v>315854000</v>
      </c>
      <c r="D179" s="11"/>
      <c r="E179" s="28"/>
    </row>
    <row r="180" spans="1:5" ht="14.25">
      <c r="A180" s="20"/>
      <c r="B180" s="2" t="s">
        <v>53</v>
      </c>
      <c r="C180" s="1">
        <v>140000000</v>
      </c>
      <c r="D180" s="11"/>
      <c r="E180" s="28"/>
    </row>
    <row r="181" spans="1:5" ht="14.25">
      <c r="A181" s="16" t="s">
        <v>54</v>
      </c>
      <c r="B181" s="17"/>
      <c r="C181" s="8">
        <f>SUM(C182)</f>
        <v>20000000</v>
      </c>
      <c r="D181" s="11"/>
      <c r="E181" s="28"/>
    </row>
    <row r="182" spans="1:5" ht="14.25">
      <c r="A182" s="2"/>
      <c r="B182" s="2" t="s">
        <v>54</v>
      </c>
      <c r="C182" s="1">
        <v>20000000</v>
      </c>
      <c r="D182" s="11"/>
      <c r="E182" s="28"/>
    </row>
    <row r="183" spans="1:5" ht="13.5">
      <c r="A183" s="40"/>
      <c r="B183" s="40"/>
      <c r="C183" s="40"/>
      <c r="D183" s="40"/>
      <c r="E183" s="40"/>
    </row>
  </sheetData>
  <sheetProtection sheet="1" objects="1" scenarios="1" formatCells="0" formatColumns="0" formatRows="0" insertColumns="0" insertRows="0"/>
  <mergeCells count="82">
    <mergeCell ref="A121:B121"/>
    <mergeCell ref="A114:B114"/>
    <mergeCell ref="A61:E61"/>
    <mergeCell ref="A49:A52"/>
    <mergeCell ref="A53:B53"/>
    <mergeCell ref="A55:B55"/>
    <mergeCell ref="A56:A58"/>
    <mergeCell ref="A59:B59"/>
    <mergeCell ref="A85:B85"/>
    <mergeCell ref="A87:B87"/>
    <mergeCell ref="A91:B91"/>
    <mergeCell ref="A93:B93"/>
    <mergeCell ref="A1:B1"/>
    <mergeCell ref="A109:B109"/>
    <mergeCell ref="A98:B98"/>
    <mergeCell ref="A76:A79"/>
    <mergeCell ref="A81:A84"/>
    <mergeCell ref="A88:A90"/>
    <mergeCell ref="A75:B75"/>
    <mergeCell ref="A66:B66"/>
    <mergeCell ref="A63:B64"/>
    <mergeCell ref="A80:B80"/>
    <mergeCell ref="A2:B3"/>
    <mergeCell ref="A4:B4"/>
    <mergeCell ref="A5:B5"/>
    <mergeCell ref="A7:B7"/>
    <mergeCell ref="A14:B14"/>
    <mergeCell ref="A15:A18"/>
    <mergeCell ref="A19:B19"/>
    <mergeCell ref="A20:A23"/>
    <mergeCell ref="A39:B39"/>
    <mergeCell ref="A24:B24"/>
    <mergeCell ref="A26:B26"/>
    <mergeCell ref="A27:A29"/>
    <mergeCell ref="A30:B30"/>
    <mergeCell ref="A8:A13"/>
    <mergeCell ref="A69:A74"/>
    <mergeCell ref="C1:D1"/>
    <mergeCell ref="A62:E62"/>
    <mergeCell ref="C2:E2"/>
    <mergeCell ref="A40:A47"/>
    <mergeCell ref="A48:B48"/>
    <mergeCell ref="A32:B32"/>
    <mergeCell ref="A33:A36"/>
    <mergeCell ref="A37:B37"/>
    <mergeCell ref="C63:E63"/>
    <mergeCell ref="A123:E123"/>
    <mergeCell ref="A124:E124"/>
    <mergeCell ref="A125:B126"/>
    <mergeCell ref="A68:B68"/>
    <mergeCell ref="A65:B65"/>
    <mergeCell ref="A100:B100"/>
    <mergeCell ref="A94:A97"/>
    <mergeCell ref="A101:A108"/>
    <mergeCell ref="A116:B116"/>
    <mergeCell ref="A127:B127"/>
    <mergeCell ref="A128:B128"/>
    <mergeCell ref="A130:B130"/>
    <mergeCell ref="A131:A136"/>
    <mergeCell ref="A137:B137"/>
    <mergeCell ref="A138:A141"/>
    <mergeCell ref="A142:B142"/>
    <mergeCell ref="A143:A146"/>
    <mergeCell ref="A147:B147"/>
    <mergeCell ref="A149:B149"/>
    <mergeCell ref="A150:A152"/>
    <mergeCell ref="A153:B153"/>
    <mergeCell ref="A175:B175"/>
    <mergeCell ref="A155:B155"/>
    <mergeCell ref="A156:A159"/>
    <mergeCell ref="A160:B160"/>
    <mergeCell ref="A162:B162"/>
    <mergeCell ref="A183:E183"/>
    <mergeCell ref="D125:E182"/>
    <mergeCell ref="A110:A113"/>
    <mergeCell ref="A117:A120"/>
    <mergeCell ref="A177:B177"/>
    <mergeCell ref="A178:A180"/>
    <mergeCell ref="A181:B181"/>
    <mergeCell ref="A163:A170"/>
    <mergeCell ref="A171:B171"/>
    <mergeCell ref="A172:A174"/>
  </mergeCells>
  <printOptions horizontalCentered="1"/>
  <pageMargins left="0.7874015748031497" right="0.7874015748031497" top="0.7874015748031497" bottom="0.7874015748031497" header="0.5118110236220472" footer="0.5118110236220472"/>
  <pageSetup firstPageNumber="200" useFirstPageNumber="1" horizontalDpi="300" verticalDpi="300" orientation="portrait" paperSize="9" scale="88" r:id="rId1"/>
  <rowBreaks count="2" manualBreakCount="2">
    <brk id="61" max="4" man="1"/>
    <brk id="1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2007-02-20T02:23:13Z</cp:lastPrinted>
  <dcterms:created xsi:type="dcterms:W3CDTF">2000-06-28T06:42:19Z</dcterms:created>
  <dcterms:modified xsi:type="dcterms:W3CDTF">2007-04-12T08:20:32Z</dcterms:modified>
  <cp:category/>
  <cp:version/>
  <cp:contentType/>
  <cp:contentStatus/>
</cp:coreProperties>
</file>